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P:\herriot\commun\DEC\DEC-22\CIRCULAIRES BTS LILLE\SESSION 2024\CIRCULAIRE BTS ERPC 2024\"/>
    </mc:Choice>
  </mc:AlternateContent>
  <bookViews>
    <workbookView xWindow="1380" yWindow="500" windowWidth="35600" windowHeight="21660"/>
  </bookViews>
  <sheets>
    <sheet name="Livret" sheetId="77" r:id="rId1"/>
    <sheet name="Graphique" sheetId="78" r:id="rId2"/>
  </sheets>
  <definedNames>
    <definedName name="_xlnm.Print_Area" localSheetId="1">Graphique!$A$1:$S$33</definedName>
  </definedNames>
  <calcPr calcId="181029"/>
</workbook>
</file>

<file path=xl/calcChain.xml><?xml version="1.0" encoding="utf-8"?>
<calcChain xmlns="http://schemas.openxmlformats.org/spreadsheetml/2006/main">
  <c r="K15" i="78" l="1"/>
  <c r="R5" i="78"/>
  <c r="Q5" i="78"/>
  <c r="P5" i="78"/>
  <c r="O5" i="78"/>
  <c r="N5" i="78"/>
  <c r="M5" i="78"/>
  <c r="L5" i="78"/>
  <c r="K5" i="78"/>
  <c r="I5" i="78"/>
  <c r="H5" i="78"/>
  <c r="G5" i="78"/>
  <c r="F5" i="78"/>
  <c r="D5" i="78"/>
  <c r="C5" i="78"/>
  <c r="B5" i="78"/>
  <c r="H26" i="77"/>
  <c r="I25" i="77"/>
  <c r="I24" i="77"/>
  <c r="I23" i="77"/>
  <c r="I17" i="77"/>
  <c r="K16" i="78" s="1"/>
  <c r="D17" i="77"/>
  <c r="L17" i="77" s="1"/>
  <c r="I16" i="77"/>
  <c r="D16" i="77"/>
  <c r="B15" i="78" s="1"/>
  <c r="I15" i="77"/>
  <c r="K14" i="78" s="1"/>
  <c r="D15" i="77"/>
  <c r="B14" i="78" s="1"/>
  <c r="I14" i="77"/>
  <c r="K13" i="78" s="1"/>
  <c r="D14" i="77"/>
  <c r="B13" i="78" s="1"/>
  <c r="I13" i="77"/>
  <c r="K12" i="78" s="1"/>
  <c r="D13" i="77"/>
  <c r="L13" i="77" s="1"/>
  <c r="I12" i="77"/>
  <c r="K11" i="78" s="1"/>
  <c r="D12" i="77"/>
  <c r="L12" i="77" s="1"/>
  <c r="I11" i="77"/>
  <c r="K10" i="78" s="1"/>
  <c r="D11" i="77"/>
  <c r="B10" i="78" s="1"/>
  <c r="I10" i="77"/>
  <c r="K9" i="78" s="1"/>
  <c r="D10" i="77"/>
  <c r="L10" i="77" l="1"/>
  <c r="B11" i="78"/>
  <c r="L15" i="77"/>
  <c r="L16" i="77"/>
  <c r="L11" i="77"/>
  <c r="B9" i="78"/>
  <c r="L14" i="77"/>
  <c r="B12" i="78"/>
  <c r="B16" i="78"/>
</calcChain>
</file>

<file path=xl/sharedStrings.xml><?xml version="1.0" encoding="utf-8"?>
<sst xmlns="http://schemas.openxmlformats.org/spreadsheetml/2006/main" count="51" uniqueCount="46">
  <si>
    <t>1er sem</t>
  </si>
  <si>
    <t>2e sem</t>
  </si>
  <si>
    <t>Candidat</t>
  </si>
  <si>
    <t>Classe</t>
  </si>
  <si>
    <t>Moyennes</t>
  </si>
  <si>
    <t>MATIÈRES ENSEIGNÉES</t>
  </si>
  <si>
    <t>ANNÉE ANTÉRIEURE À CELLE DE L’EXAMEN</t>
  </si>
  <si>
    <t>ANNÉE DE L’EXAMEN</t>
  </si>
  <si>
    <t>APPRÉCIATIONS</t>
  </si>
  <si>
    <t>Études de Réalisation
d’un Projet de Communication</t>
  </si>
  <si>
    <t>SESSION</t>
  </si>
  <si>
    <t>NOM</t>
  </si>
  <si>
    <t>PRÉNOM</t>
  </si>
  <si>
    <t>OPTION</t>
  </si>
  <si>
    <t>ÉTABLISSEMENT</t>
  </si>
  <si>
    <t>BTS</t>
  </si>
  <si>
    <t>AVIS DU CONSEIL DE CLASSE</t>
  </si>
  <si>
    <t>Très favorable</t>
  </si>
  <si>
    <t>Favorable</t>
  </si>
  <si>
    <t>Doit faire ses preuves</t>
  </si>
  <si>
    <t>COTATION DE LA CLASSE</t>
  </si>
  <si>
    <t>OBSERVATIONS ÉVENTUELLES DU CONSEIL DE CLASSE</t>
  </si>
  <si>
    <t>%</t>
  </si>
  <si>
    <t>TF</t>
  </si>
  <si>
    <t>F</t>
  </si>
  <si>
    <t>DFP</t>
  </si>
  <si>
    <t>DATE ET SIGNATURE DU CANDIDAT / REMARQUES ÉVENTUELLES</t>
  </si>
  <si>
    <t>Σ</t>
  </si>
  <si>
    <t>LIVRET SCOLAIRE</t>
  </si>
  <si>
    <t xml:space="preserve"> E1 – CULTURE GÉNÉRALE ET EXPRESSION</t>
  </si>
  <si>
    <t xml:space="preserve"> E2 – LANGUE VIVANTE ÉTRANGÈRE ANGLAIS</t>
  </si>
  <si>
    <t xml:space="preserve"> E31 – MATHÉMATIQUES</t>
  </si>
  <si>
    <t xml:space="preserve"> E32 – PHYSIQUE - CHIMIE</t>
  </si>
  <si>
    <t xml:space="preserve"> E4 – ÉTUDE D’UN PROJET DE COMMUNICATION</t>
  </si>
  <si>
    <t xml:space="preserve"> E5 – PROJET DE CONCEPTION DE PROCESSUS GRAPHIQUES</t>
  </si>
  <si>
    <t xml:space="preserve"> E61 – DÉFINITION COLLABORATIVE
 DE PRODUITS DE COMMUNICATION</t>
  </si>
  <si>
    <t xml:space="preserve"> E62 – SUIVI DE RÉALISATION DE PRODUITS
 DE COMMUNICATION EN ENTREPRISE</t>
  </si>
  <si>
    <t>Moyenne de la classe</t>
  </si>
  <si>
    <t>Résultats du candidat</t>
  </si>
  <si>
    <t>Moyenne
des deux années</t>
  </si>
  <si>
    <r>
      <t>1</t>
    </r>
    <r>
      <rPr>
        <b/>
        <sz val="12"/>
        <color theme="0"/>
        <rFont val="Calibri"/>
        <family val="2"/>
        <scheme val="minor"/>
      </rPr>
      <t>re</t>
    </r>
    <r>
      <rPr>
        <b/>
        <sz val="24"/>
        <color theme="0"/>
        <rFont val="Calibri"/>
        <family val="2"/>
        <scheme val="minor"/>
      </rPr>
      <t xml:space="preserve"> Année</t>
    </r>
  </si>
  <si>
    <r>
      <t>2</t>
    </r>
    <r>
      <rPr>
        <b/>
        <sz val="12"/>
        <color theme="0"/>
        <rFont val="Calibri"/>
        <family val="2"/>
        <scheme val="minor"/>
      </rPr>
      <t>e</t>
    </r>
    <r>
      <rPr>
        <b/>
        <sz val="24"/>
        <color theme="0"/>
        <rFont val="Calibri"/>
        <family val="2"/>
        <scheme val="minor"/>
      </rPr>
      <t xml:space="preserve"> Année</t>
    </r>
  </si>
  <si>
    <t>NN = Non noté  /  AB = absent  /  DSP = dispensé</t>
  </si>
  <si>
    <t xml:space="preserve">  CERTIFICATION DE COMPÉTENCES NUMÉRIQUES (PIX) 
  (cocher la case pour attester l’obtention de la certification)</t>
  </si>
  <si>
    <t>202x</t>
  </si>
  <si>
    <t>Nom établissement - 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</si>
</sst>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2"/>
      <color theme="0"/>
      <name val="Arial"/>
      <family val="2"/>
    </font>
    <font>
      <i/>
      <sz val="8"/>
      <color rgb="FFFF00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4"/>
      <color theme="1"/>
      <name val="Arial"/>
      <family val="2"/>
    </font>
    <font>
      <i/>
      <sz val="10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24"/>
      <color theme="0"/>
      <name val="Calibri"/>
      <family val="2"/>
      <scheme val="minor"/>
    </font>
    <font>
      <b/>
      <sz val="12"/>
      <color rgb="FF963634"/>
      <name val="Calibri"/>
      <family val="2"/>
      <scheme val="minor"/>
    </font>
    <font>
      <b/>
      <sz val="12"/>
      <color rgb="FF31869B"/>
      <name val="Calibri"/>
      <family val="2"/>
      <scheme val="minor"/>
    </font>
    <font>
      <b/>
      <sz val="18"/>
      <color theme="1"/>
      <name val="Calibri (Corps)_x0000_"/>
    </font>
    <font>
      <b/>
      <sz val="16"/>
      <name val="Calibri"/>
      <family val="2"/>
      <scheme val="minor"/>
    </font>
    <font>
      <sz val="12"/>
      <color theme="0"/>
      <name val="Calibri"/>
      <family val="2"/>
      <scheme val="minor"/>
    </font>
    <font>
      <sz val="24"/>
      <color theme="1"/>
      <name val="Arial"/>
      <family val="2"/>
    </font>
    <font>
      <b/>
      <sz val="16"/>
      <color theme="0"/>
      <name val="Calibri"/>
      <family val="2"/>
      <scheme val="minor"/>
    </font>
    <font>
      <i/>
      <sz val="16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 diagonalUp="1" diagonalDown="1"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04">
    <xf numFmtId="0" fontId="0" fillId="0" borderId="0" xfId="0"/>
    <xf numFmtId="0" fontId="0" fillId="0" borderId="0" xfId="0" applyAlignment="1">
      <alignment vertical="center"/>
    </xf>
    <xf numFmtId="0" fontId="1" fillId="2" borderId="28" xfId="0" applyFont="1" applyFill="1" applyBorder="1" applyAlignment="1">
      <alignment horizontal="center" vertical="center"/>
    </xf>
    <xf numFmtId="0" fontId="1" fillId="2" borderId="2" xfId="0" applyFont="1" applyFill="1" applyBorder="1"/>
    <xf numFmtId="49" fontId="1" fillId="2" borderId="16" xfId="0" applyNumberFormat="1" applyFont="1" applyFill="1" applyBorder="1" applyAlignment="1">
      <alignment horizontal="center" vertical="center"/>
    </xf>
    <xf numFmtId="0" fontId="0" fillId="0" borderId="0" xfId="0" applyProtection="1"/>
    <xf numFmtId="0" fontId="2" fillId="6" borderId="26" xfId="0" applyFont="1" applyFill="1" applyBorder="1" applyAlignment="1" applyProtection="1">
      <alignment horizontal="center" textRotation="90" wrapText="1"/>
    </xf>
    <xf numFmtId="0" fontId="2" fillId="6" borderId="27" xfId="0" applyFont="1" applyFill="1" applyBorder="1" applyAlignment="1" applyProtection="1">
      <alignment horizontal="center" textRotation="90" wrapText="1"/>
    </xf>
    <xf numFmtId="0" fontId="2" fillId="5" borderId="27" xfId="0" applyFont="1" applyFill="1" applyBorder="1" applyAlignment="1" applyProtection="1">
      <alignment horizontal="center" textRotation="90" wrapText="1"/>
    </xf>
    <xf numFmtId="0" fontId="2" fillId="5" borderId="28" xfId="0" applyFont="1" applyFill="1" applyBorder="1" applyAlignment="1" applyProtection="1">
      <alignment horizontal="center" textRotation="90" wrapText="1"/>
    </xf>
    <xf numFmtId="2" fontId="0" fillId="0" borderId="0" xfId="0" applyNumberFormat="1" applyProtection="1"/>
    <xf numFmtId="0" fontId="0" fillId="0" borderId="0" xfId="0" applyAlignment="1" applyProtection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8" borderId="1" xfId="0" applyFont="1" applyFill="1" applyBorder="1" applyAlignment="1">
      <alignment horizontal="center" vertical="center"/>
    </xf>
    <xf numFmtId="0" fontId="9" fillId="5" borderId="16" xfId="0" applyFont="1" applyFill="1" applyBorder="1" applyAlignment="1">
      <alignment vertical="center"/>
    </xf>
    <xf numFmtId="0" fontId="9" fillId="5" borderId="17" xfId="0" applyFont="1" applyFill="1" applyBorder="1" applyAlignment="1">
      <alignment vertical="center"/>
    </xf>
    <xf numFmtId="0" fontId="9" fillId="6" borderId="17" xfId="0" applyFont="1" applyFill="1" applyBorder="1" applyAlignment="1">
      <alignment vertical="center"/>
    </xf>
    <xf numFmtId="0" fontId="9" fillId="6" borderId="17" xfId="0" applyFont="1" applyFill="1" applyBorder="1" applyAlignment="1">
      <alignment vertical="center" wrapText="1"/>
    </xf>
    <xf numFmtId="0" fontId="9" fillId="6" borderId="18" xfId="0" applyFont="1" applyFill="1" applyBorder="1" applyAlignment="1">
      <alignment vertical="center" wrapText="1"/>
    </xf>
    <xf numFmtId="0" fontId="14" fillId="4" borderId="16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49" fontId="20" fillId="0" borderId="24" xfId="0" applyNumberFormat="1" applyFont="1" applyBorder="1" applyAlignment="1" applyProtection="1">
      <alignment horizontal="center" vertical="center"/>
      <protection locked="0"/>
    </xf>
    <xf numFmtId="49" fontId="13" fillId="0" borderId="24" xfId="0" applyNumberFormat="1" applyFont="1" applyBorder="1" applyAlignment="1" applyProtection="1">
      <alignment horizontal="center" vertical="center"/>
      <protection locked="0"/>
    </xf>
    <xf numFmtId="49" fontId="20" fillId="0" borderId="25" xfId="0" applyNumberFormat="1" applyFont="1" applyBorder="1" applyAlignment="1" applyProtection="1">
      <alignment horizontal="center" vertical="center"/>
      <protection locked="0"/>
    </xf>
    <xf numFmtId="0" fontId="21" fillId="0" borderId="1" xfId="0" applyNumberFormat="1" applyFont="1" applyBorder="1" applyAlignment="1">
      <alignment horizontal="center" vertical="center"/>
    </xf>
    <xf numFmtId="164" fontId="11" fillId="7" borderId="16" xfId="0" applyNumberFormat="1" applyFont="1" applyFill="1" applyBorder="1" applyAlignment="1" applyProtection="1">
      <alignment horizontal="center" vertical="center"/>
      <protection locked="0"/>
    </xf>
    <xf numFmtId="164" fontId="11" fillId="7" borderId="17" xfId="0" applyNumberFormat="1" applyFont="1" applyFill="1" applyBorder="1" applyAlignment="1" applyProtection="1">
      <alignment horizontal="center" vertical="center"/>
      <protection locked="0"/>
    </xf>
    <xf numFmtId="164" fontId="11" fillId="7" borderId="18" xfId="0" applyNumberFormat="1" applyFont="1" applyFill="1" applyBorder="1" applyAlignment="1" applyProtection="1">
      <alignment horizontal="center" vertical="center"/>
      <protection locked="0"/>
    </xf>
    <xf numFmtId="164" fontId="13" fillId="7" borderId="17" xfId="0" applyNumberFormat="1" applyFont="1" applyFill="1" applyBorder="1" applyAlignment="1">
      <alignment horizontal="center" vertical="center"/>
    </xf>
    <xf numFmtId="164" fontId="13" fillId="7" borderId="18" xfId="0" applyNumberFormat="1" applyFont="1" applyFill="1" applyBorder="1" applyAlignment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  <protection locked="0"/>
    </xf>
    <xf numFmtId="164" fontId="11" fillId="0" borderId="13" xfId="0" applyNumberFormat="1" applyFont="1" applyBorder="1" applyAlignment="1" applyProtection="1">
      <alignment horizontal="center" vertical="center"/>
      <protection locked="0"/>
    </xf>
    <xf numFmtId="164" fontId="11" fillId="0" borderId="5" xfId="0" applyNumberFormat="1" applyFont="1" applyBorder="1" applyAlignment="1" applyProtection="1">
      <alignment horizontal="center" vertical="center"/>
      <protection locked="0"/>
    </xf>
    <xf numFmtId="164" fontId="11" fillId="0" borderId="14" xfId="0" applyNumberFormat="1" applyFont="1" applyBorder="1" applyAlignment="1" applyProtection="1">
      <alignment horizontal="center" vertical="center"/>
      <protection locked="0"/>
    </xf>
    <xf numFmtId="164" fontId="11" fillId="0" borderId="8" xfId="0" applyNumberFormat="1" applyFont="1" applyBorder="1" applyAlignment="1" applyProtection="1">
      <alignment horizontal="center" vertical="center"/>
      <protection locked="0"/>
    </xf>
    <xf numFmtId="164" fontId="11" fillId="0" borderId="15" xfId="0" applyNumberFormat="1" applyFont="1" applyBorder="1" applyAlignment="1" applyProtection="1">
      <alignment horizontal="center" vertical="center"/>
      <protection locked="0"/>
    </xf>
    <xf numFmtId="164" fontId="11" fillId="7" borderId="37" xfId="0" applyNumberFormat="1" applyFont="1" applyFill="1" applyBorder="1" applyAlignment="1" applyProtection="1">
      <alignment horizontal="center" vertical="center"/>
    </xf>
    <xf numFmtId="164" fontId="8" fillId="5" borderId="16" xfId="0" applyNumberFormat="1" applyFont="1" applyFill="1" applyBorder="1" applyAlignment="1">
      <alignment horizontal="center" vertical="center"/>
    </xf>
    <xf numFmtId="164" fontId="8" fillId="5" borderId="17" xfId="0" applyNumberFormat="1" applyFont="1" applyFill="1" applyBorder="1" applyAlignment="1">
      <alignment horizontal="center" vertical="center"/>
    </xf>
    <xf numFmtId="164" fontId="8" fillId="6" borderId="17" xfId="0" applyNumberFormat="1" applyFont="1" applyFill="1" applyBorder="1" applyAlignment="1">
      <alignment horizontal="center" vertical="center"/>
    </xf>
    <xf numFmtId="164" fontId="8" fillId="6" borderId="18" xfId="0" applyNumberFormat="1" applyFont="1" applyFill="1" applyBorder="1" applyAlignment="1">
      <alignment horizontal="center" vertical="center"/>
    </xf>
    <xf numFmtId="0" fontId="22" fillId="0" borderId="0" xfId="0" applyFont="1" applyProtection="1"/>
    <xf numFmtId="164" fontId="11" fillId="0" borderId="0" xfId="0" applyNumberFormat="1" applyFont="1" applyBorder="1" applyAlignment="1" applyProtection="1">
      <alignment horizontal="center" vertical="center"/>
      <protection locked="0"/>
    </xf>
    <xf numFmtId="164" fontId="11" fillId="0" borderId="0" xfId="0" applyNumberFormat="1" applyFont="1" applyFill="1" applyBorder="1" applyAlignment="1" applyProtection="1">
      <alignment horizontal="center" vertical="center"/>
      <protection locked="0"/>
    </xf>
    <xf numFmtId="164" fontId="8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49" fontId="12" fillId="0" borderId="0" xfId="0" applyNumberFormat="1" applyFont="1" applyFill="1" applyBorder="1" applyAlignment="1" applyProtection="1">
      <alignment horizontal="left" vertical="center" wrapText="1"/>
      <protection locked="0"/>
    </xf>
    <xf numFmtId="164" fontId="13" fillId="0" borderId="0" xfId="0" applyNumberFormat="1" applyFont="1" applyFill="1" applyBorder="1" applyAlignment="1">
      <alignment horizontal="center" vertical="center"/>
    </xf>
    <xf numFmtId="0" fontId="0" fillId="0" borderId="0" xfId="0" applyFill="1"/>
    <xf numFmtId="0" fontId="9" fillId="3" borderId="26" xfId="0" applyFont="1" applyFill="1" applyBorder="1" applyAlignment="1">
      <alignment vertical="center" wrapText="1"/>
    </xf>
    <xf numFmtId="164" fontId="23" fillId="0" borderId="39" xfId="0" applyNumberFormat="1" applyFont="1" applyFill="1" applyBorder="1" applyAlignment="1" applyProtection="1">
      <alignment horizontal="center" vertical="center"/>
      <protection locked="0"/>
    </xf>
    <xf numFmtId="0" fontId="15" fillId="4" borderId="1" xfId="0" applyFont="1" applyFill="1" applyBorder="1" applyAlignment="1">
      <alignment horizontal="center" vertical="center"/>
    </xf>
    <xf numFmtId="49" fontId="9" fillId="0" borderId="12" xfId="0" applyNumberFormat="1" applyFont="1" applyBorder="1" applyAlignment="1" applyProtection="1">
      <alignment horizontal="left" vertical="center" wrapText="1" indent="1"/>
      <protection locked="0"/>
    </xf>
    <xf numFmtId="49" fontId="9" fillId="0" borderId="7" xfId="0" applyNumberFormat="1" applyFont="1" applyBorder="1" applyAlignment="1" applyProtection="1">
      <alignment horizontal="left" vertical="center" wrapText="1" indent="1"/>
      <protection locked="0"/>
    </xf>
    <xf numFmtId="49" fontId="9" fillId="0" borderId="10" xfId="0" applyNumberFormat="1" applyFont="1" applyBorder="1" applyAlignment="1" applyProtection="1">
      <alignment horizontal="left" vertical="center" wrapText="1" indent="1"/>
      <protection locked="0"/>
    </xf>
    <xf numFmtId="0" fontId="24" fillId="0" borderId="17" xfId="0" applyNumberFormat="1" applyFont="1" applyBorder="1" applyAlignment="1" applyProtection="1">
      <alignment horizontal="center" vertical="center"/>
      <protection locked="0"/>
    </xf>
    <xf numFmtId="2" fontId="25" fillId="0" borderId="17" xfId="0" applyNumberFormat="1" applyFont="1" applyBorder="1" applyAlignment="1">
      <alignment horizontal="center" vertical="center"/>
    </xf>
    <xf numFmtId="0" fontId="24" fillId="0" borderId="18" xfId="0" applyNumberFormat="1" applyFont="1" applyBorder="1" applyAlignment="1" applyProtection="1">
      <alignment horizontal="center" vertical="center"/>
      <protection locked="0"/>
    </xf>
    <xf numFmtId="2" fontId="25" fillId="0" borderId="18" xfId="0" applyNumberFormat="1" applyFont="1" applyBorder="1" applyAlignment="1">
      <alignment horizontal="center" vertical="center"/>
    </xf>
    <xf numFmtId="0" fontId="26" fillId="0" borderId="7" xfId="0" applyFont="1" applyBorder="1" applyAlignment="1" applyProtection="1">
      <alignment horizontal="center" vertical="center"/>
      <protection locked="0"/>
    </xf>
    <xf numFmtId="0" fontId="26" fillId="0" borderId="10" xfId="0" applyFont="1" applyBorder="1" applyAlignment="1" applyProtection="1">
      <alignment horizontal="center" vertical="center"/>
      <protection locked="0"/>
    </xf>
    <xf numFmtId="0" fontId="27" fillId="0" borderId="17" xfId="0" applyFont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1" fillId="4" borderId="31" xfId="0" applyFont="1" applyFill="1" applyBorder="1" applyAlignment="1">
      <alignment horizontal="center"/>
    </xf>
    <xf numFmtId="0" fontId="1" fillId="4" borderId="32" xfId="0" applyFont="1" applyFill="1" applyBorder="1" applyAlignment="1">
      <alignment horizontal="center"/>
    </xf>
    <xf numFmtId="0" fontId="1" fillId="4" borderId="33" xfId="0" applyFont="1" applyFill="1" applyBorder="1" applyAlignment="1">
      <alignment horizontal="center"/>
    </xf>
    <xf numFmtId="49" fontId="0" fillId="0" borderId="38" xfId="0" applyNumberFormat="1" applyBorder="1" applyAlignment="1" applyProtection="1">
      <alignment horizontal="left" vertical="top" wrapText="1"/>
      <protection locked="0"/>
    </xf>
    <xf numFmtId="49" fontId="0" fillId="0" borderId="20" xfId="0" applyNumberFormat="1" applyBorder="1" applyAlignment="1" applyProtection="1">
      <alignment horizontal="left" vertical="top" wrapText="1"/>
      <protection locked="0"/>
    </xf>
    <xf numFmtId="49" fontId="0" fillId="0" borderId="21" xfId="0" applyNumberFormat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>
      <alignment horizontal="center"/>
    </xf>
    <xf numFmtId="0" fontId="0" fillId="4" borderId="35" xfId="0" applyFill="1" applyBorder="1" applyAlignment="1">
      <alignment horizontal="center"/>
    </xf>
    <xf numFmtId="0" fontId="0" fillId="3" borderId="5" xfId="0" applyFill="1" applyBorder="1" applyAlignment="1">
      <alignment horizontal="right" vertical="center"/>
    </xf>
    <xf numFmtId="0" fontId="0" fillId="3" borderId="6" xfId="0" applyFill="1" applyBorder="1" applyAlignment="1">
      <alignment horizontal="right" vertical="center"/>
    </xf>
    <xf numFmtId="0" fontId="0" fillId="3" borderId="8" xfId="0" applyFill="1" applyBorder="1" applyAlignment="1">
      <alignment horizontal="right" vertical="center"/>
    </xf>
    <xf numFmtId="0" fontId="0" fillId="3" borderId="9" xfId="0" applyFill="1" applyBorder="1" applyAlignment="1">
      <alignment horizontal="right" vertical="center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36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2" borderId="26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 wrapText="1"/>
    </xf>
    <xf numFmtId="49" fontId="0" fillId="0" borderId="24" xfId="0" applyNumberFormat="1" applyBorder="1" applyAlignment="1">
      <alignment horizontal="center" vertical="center"/>
    </xf>
    <xf numFmtId="49" fontId="13" fillId="0" borderId="29" xfId="0" applyNumberFormat="1" applyFont="1" applyBorder="1" applyAlignment="1" applyProtection="1">
      <alignment horizontal="center" vertical="center"/>
      <protection locked="0"/>
    </xf>
    <xf numFmtId="49" fontId="13" fillId="0" borderId="22" xfId="0" applyNumberFormat="1" applyFont="1" applyBorder="1" applyAlignment="1" applyProtection="1">
      <alignment horizontal="center" vertical="center"/>
      <protection locked="0"/>
    </xf>
    <xf numFmtId="49" fontId="13" fillId="0" borderId="30" xfId="0" applyNumberFormat="1" applyFont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>
      <alignment horizontal="center" vertical="center"/>
    </xf>
    <xf numFmtId="0" fontId="8" fillId="8" borderId="19" xfId="0" applyFont="1" applyFill="1" applyBorder="1" applyAlignment="1">
      <alignment horizontal="center" vertical="center"/>
    </xf>
    <xf numFmtId="0" fontId="8" fillId="8" borderId="20" xfId="0" applyFont="1" applyFill="1" applyBorder="1" applyAlignment="1">
      <alignment horizontal="center" vertical="center"/>
    </xf>
    <xf numFmtId="0" fontId="8" fillId="8" borderId="21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/>
    </xf>
    <xf numFmtId="0" fontId="17" fillId="2" borderId="0" xfId="0" applyFont="1" applyFill="1" applyAlignment="1" applyProtection="1">
      <alignment horizontal="center" vertical="center"/>
    </xf>
    <xf numFmtId="0" fontId="18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</xf>
  </cellXfs>
  <cellStyles count="1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Normal" xfId="0" builtinId="0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Graphique!$B$9:$B$16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F9-A049-86D3-D69E204B9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8007480"/>
        <c:axId val="2126789336"/>
      </c:lineChart>
      <c:catAx>
        <c:axId val="2128007480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2126789336"/>
        <c:crosses val="autoZero"/>
        <c:auto val="1"/>
        <c:lblAlgn val="ctr"/>
        <c:lblOffset val="100"/>
        <c:noMultiLvlLbl val="0"/>
      </c:catAx>
      <c:valAx>
        <c:axId val="2126789336"/>
        <c:scaling>
          <c:orientation val="minMax"/>
          <c:max val="20"/>
          <c:min val="-2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128007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Graphique!$K$9:$K$16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9F-BC4E-803B-675674F6B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6708424"/>
        <c:axId val="2127455816"/>
      </c:lineChart>
      <c:catAx>
        <c:axId val="2126708424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2127455816"/>
        <c:crosses val="autoZero"/>
        <c:auto val="1"/>
        <c:lblAlgn val="ctr"/>
        <c:lblOffset val="100"/>
        <c:noMultiLvlLbl val="0"/>
      </c:catAx>
      <c:valAx>
        <c:axId val="2127455816"/>
        <c:scaling>
          <c:orientation val="minMax"/>
          <c:max val="20"/>
          <c:min val="-2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1267084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6</xdr:row>
      <xdr:rowOff>0</xdr:rowOff>
    </xdr:from>
    <xdr:to>
      <xdr:col>9</xdr:col>
      <xdr:colOff>177800</xdr:colOff>
      <xdr:row>28</xdr:row>
      <xdr:rowOff>177800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1473201</xdr:colOff>
      <xdr:row>5</xdr:row>
      <xdr:rowOff>177799</xdr:rowOff>
    </xdr:from>
    <xdr:to>
      <xdr:col>18</xdr:col>
      <xdr:colOff>169334</xdr:colOff>
      <xdr:row>28</xdr:row>
      <xdr:rowOff>160866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1134533</xdr:colOff>
      <xdr:row>17</xdr:row>
      <xdr:rowOff>76200</xdr:rowOff>
    </xdr:from>
    <xdr:to>
      <xdr:col>9</xdr:col>
      <xdr:colOff>16933</xdr:colOff>
      <xdr:row>17</xdr:row>
      <xdr:rowOff>76200</xdr:rowOff>
    </xdr:to>
    <xdr:cxnSp macro="">
      <xdr:nvCxnSpPr>
        <xdr:cNvPr id="4" name="Connecteur droi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1134533" y="7239000"/>
          <a:ext cx="5829300" cy="0"/>
        </a:xfrm>
        <a:prstGeom prst="line">
          <a:avLst/>
        </a:prstGeom>
        <a:ln>
          <a:solidFill>
            <a:srgbClr val="953735"/>
          </a:solidFill>
        </a:ln>
        <a:effectLst/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1998133</xdr:colOff>
      <xdr:row>17</xdr:row>
      <xdr:rowOff>76200</xdr:rowOff>
    </xdr:from>
    <xdr:to>
      <xdr:col>18</xdr:col>
      <xdr:colOff>8466</xdr:colOff>
      <xdr:row>17</xdr:row>
      <xdr:rowOff>76200</xdr:rowOff>
    </xdr:to>
    <xdr:cxnSp macro="">
      <xdr:nvCxnSpPr>
        <xdr:cNvPr id="5" name="Connecteur droi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>
          <a:off x="8945033" y="7239000"/>
          <a:ext cx="5833533" cy="0"/>
        </a:xfrm>
        <a:prstGeom prst="line">
          <a:avLst/>
        </a:prstGeom>
        <a:ln>
          <a:solidFill>
            <a:srgbClr val="953735"/>
          </a:solidFill>
        </a:ln>
        <a:effectLst/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406401</xdr:colOff>
      <xdr:row>30</xdr:row>
      <xdr:rowOff>101600</xdr:rowOff>
    </xdr:from>
    <xdr:to>
      <xdr:col>2</xdr:col>
      <xdr:colOff>630767</xdr:colOff>
      <xdr:row>30</xdr:row>
      <xdr:rowOff>101600</xdr:rowOff>
    </xdr:to>
    <xdr:cxnSp macro="">
      <xdr:nvCxnSpPr>
        <xdr:cNvPr id="6" name="Connecteur droi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>
        <a:xfrm>
          <a:off x="1562101" y="9906000"/>
          <a:ext cx="948266" cy="0"/>
        </a:xfrm>
        <a:prstGeom prst="line">
          <a:avLst/>
        </a:prstGeom>
        <a:ln>
          <a:solidFill>
            <a:schemeClr val="accent2">
              <a:lumMod val="75000"/>
            </a:schemeClr>
          </a:solidFill>
        </a:ln>
        <a:effectLst/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406401</xdr:colOff>
      <xdr:row>31</xdr:row>
      <xdr:rowOff>97366</xdr:rowOff>
    </xdr:from>
    <xdr:to>
      <xdr:col>2</xdr:col>
      <xdr:colOff>630767</xdr:colOff>
      <xdr:row>31</xdr:row>
      <xdr:rowOff>97366</xdr:rowOff>
    </xdr:to>
    <xdr:cxnSp macro="">
      <xdr:nvCxnSpPr>
        <xdr:cNvPr id="7" name="Connecteur droi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CxnSpPr/>
      </xdr:nvCxnSpPr>
      <xdr:spPr>
        <a:xfrm>
          <a:off x="1562101" y="10104966"/>
          <a:ext cx="948266" cy="0"/>
        </a:xfrm>
        <a:prstGeom prst="line">
          <a:avLst/>
        </a:prstGeom>
        <a:ln>
          <a:solidFill>
            <a:schemeClr val="accent5">
              <a:lumMod val="75000"/>
            </a:schemeClr>
          </a:solidFill>
        </a:ln>
        <a:effectLst/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B2:L26"/>
  <sheetViews>
    <sheetView showGridLines="0" tabSelected="1" workbookViewId="0">
      <selection activeCell="K22" sqref="K22:K25"/>
    </sheetView>
  </sheetViews>
  <sheetFormatPr baseColWidth="10" defaultRowHeight="15.5"/>
  <cols>
    <col min="2" max="5" width="10.83203125" customWidth="1"/>
    <col min="6" max="6" width="62" customWidth="1"/>
    <col min="7" max="10" width="10.83203125" customWidth="1"/>
    <col min="11" max="11" width="70.83203125" customWidth="1"/>
    <col min="12" max="12" width="9.83203125" customWidth="1"/>
    <col min="13" max="13" width="5.83203125" customWidth="1"/>
  </cols>
  <sheetData>
    <row r="2" spans="2:12" ht="50" customHeight="1">
      <c r="B2" s="84" t="s">
        <v>28</v>
      </c>
      <c r="C2" s="85"/>
      <c r="D2" s="85"/>
      <c r="E2" s="85"/>
      <c r="F2" s="85"/>
      <c r="G2" s="85"/>
      <c r="H2" s="85"/>
      <c r="I2" s="85"/>
      <c r="J2" s="85"/>
      <c r="K2" s="85"/>
    </row>
    <row r="3" spans="2:12" ht="16" thickBot="1"/>
    <row r="4" spans="2:12" ht="16" thickBot="1">
      <c r="B4" s="86" t="s">
        <v>15</v>
      </c>
      <c r="C4" s="87"/>
      <c r="D4" s="87"/>
      <c r="E4" s="21" t="s">
        <v>10</v>
      </c>
      <c r="F4" s="21" t="s">
        <v>11</v>
      </c>
      <c r="G4" s="88" t="s">
        <v>12</v>
      </c>
      <c r="H4" s="89"/>
      <c r="I4" s="90"/>
      <c r="J4" s="21" t="s">
        <v>13</v>
      </c>
      <c r="K4" s="2" t="s">
        <v>14</v>
      </c>
    </row>
    <row r="5" spans="2:12" ht="43" customHeight="1" thickBot="1">
      <c r="B5" s="91" t="s">
        <v>9</v>
      </c>
      <c r="C5" s="92"/>
      <c r="D5" s="92"/>
      <c r="E5" s="22" t="s">
        <v>44</v>
      </c>
      <c r="F5" s="23"/>
      <c r="G5" s="93"/>
      <c r="H5" s="94"/>
      <c r="I5" s="95"/>
      <c r="J5" s="23"/>
      <c r="K5" s="24" t="s">
        <v>45</v>
      </c>
    </row>
    <row r="6" spans="2:12" ht="16" thickBot="1"/>
    <row r="7" spans="2:12" s="1" customFormat="1" ht="23" customHeight="1" thickBot="1">
      <c r="B7" s="96" t="s">
        <v>6</v>
      </c>
      <c r="C7" s="96"/>
      <c r="D7" s="96"/>
      <c r="E7" s="96"/>
      <c r="F7" s="12"/>
      <c r="G7" s="96" t="s">
        <v>7</v>
      </c>
      <c r="H7" s="96"/>
      <c r="I7" s="96"/>
      <c r="J7" s="96"/>
      <c r="K7" s="97" t="s">
        <v>8</v>
      </c>
      <c r="L7" s="76" t="s">
        <v>39</v>
      </c>
    </row>
    <row r="8" spans="2:12" s="1" customFormat="1" ht="23" customHeight="1" thickBot="1">
      <c r="B8" s="78"/>
      <c r="C8" s="78"/>
      <c r="D8" s="79" t="s">
        <v>4</v>
      </c>
      <c r="E8" s="79"/>
      <c r="F8" s="13"/>
      <c r="G8" s="78"/>
      <c r="H8" s="78"/>
      <c r="I8" s="79" t="s">
        <v>4</v>
      </c>
      <c r="J8" s="79"/>
      <c r="K8" s="98"/>
      <c r="L8" s="77"/>
    </row>
    <row r="9" spans="2:12" s="1" customFormat="1" ht="23" customHeight="1" thickBot="1">
      <c r="B9" s="14" t="s">
        <v>0</v>
      </c>
      <c r="C9" s="14" t="s">
        <v>1</v>
      </c>
      <c r="D9" s="14" t="s">
        <v>2</v>
      </c>
      <c r="E9" s="14" t="s">
        <v>3</v>
      </c>
      <c r="F9" s="14" t="s">
        <v>5</v>
      </c>
      <c r="G9" s="14" t="s">
        <v>0</v>
      </c>
      <c r="H9" s="14" t="s">
        <v>1</v>
      </c>
      <c r="I9" s="14" t="s">
        <v>2</v>
      </c>
      <c r="J9" s="14" t="s">
        <v>3</v>
      </c>
      <c r="K9" s="99"/>
      <c r="L9" s="77"/>
    </row>
    <row r="10" spans="2:12" ht="50" customHeight="1">
      <c r="B10" s="31"/>
      <c r="C10" s="32"/>
      <c r="D10" s="38" t="e">
        <f>AVERAGE(B10:C10)</f>
        <v>#DIV/0!</v>
      </c>
      <c r="E10" s="26"/>
      <c r="F10" s="15" t="s">
        <v>29</v>
      </c>
      <c r="G10" s="31"/>
      <c r="H10" s="32"/>
      <c r="I10" s="38" t="e">
        <f>AVERAGE(G10:H10)</f>
        <v>#DIV/0!</v>
      </c>
      <c r="J10" s="26"/>
      <c r="K10" s="53"/>
      <c r="L10" s="29" t="e">
        <f>AVERAGE(D10,I10)</f>
        <v>#DIV/0!</v>
      </c>
    </row>
    <row r="11" spans="2:12" ht="50" customHeight="1">
      <c r="B11" s="33"/>
      <c r="C11" s="34"/>
      <c r="D11" s="39" t="e">
        <f t="shared" ref="D11:D17" si="0">AVERAGE(B11:C11)</f>
        <v>#DIV/0!</v>
      </c>
      <c r="E11" s="27"/>
      <c r="F11" s="16" t="s">
        <v>30</v>
      </c>
      <c r="G11" s="33"/>
      <c r="H11" s="34"/>
      <c r="I11" s="39" t="e">
        <f t="shared" ref="I11:I17" si="1">AVERAGE(G11:H11)</f>
        <v>#DIV/0!</v>
      </c>
      <c r="J11" s="27"/>
      <c r="K11" s="54"/>
      <c r="L11" s="29" t="e">
        <f t="shared" ref="L11:L17" si="2">AVERAGE(D11,I11)</f>
        <v>#DIV/0!</v>
      </c>
    </row>
    <row r="12" spans="2:12" ht="50" customHeight="1">
      <c r="B12" s="33"/>
      <c r="C12" s="34"/>
      <c r="D12" s="39" t="e">
        <f t="shared" si="0"/>
        <v>#DIV/0!</v>
      </c>
      <c r="E12" s="27"/>
      <c r="F12" s="16" t="s">
        <v>31</v>
      </c>
      <c r="G12" s="33"/>
      <c r="H12" s="34"/>
      <c r="I12" s="39" t="e">
        <f t="shared" si="1"/>
        <v>#DIV/0!</v>
      </c>
      <c r="J12" s="27"/>
      <c r="K12" s="54"/>
      <c r="L12" s="29" t="e">
        <f t="shared" si="2"/>
        <v>#DIV/0!</v>
      </c>
    </row>
    <row r="13" spans="2:12" ht="50" customHeight="1">
      <c r="B13" s="33"/>
      <c r="C13" s="34"/>
      <c r="D13" s="39" t="e">
        <f t="shared" si="0"/>
        <v>#DIV/0!</v>
      </c>
      <c r="E13" s="27"/>
      <c r="F13" s="16" t="s">
        <v>32</v>
      </c>
      <c r="G13" s="33"/>
      <c r="H13" s="34"/>
      <c r="I13" s="39" t="e">
        <f t="shared" si="1"/>
        <v>#DIV/0!</v>
      </c>
      <c r="J13" s="27"/>
      <c r="K13" s="54"/>
      <c r="L13" s="29" t="e">
        <f t="shared" si="2"/>
        <v>#DIV/0!</v>
      </c>
    </row>
    <row r="14" spans="2:12" ht="50" customHeight="1">
      <c r="B14" s="33"/>
      <c r="C14" s="34"/>
      <c r="D14" s="40" t="e">
        <f t="shared" si="0"/>
        <v>#DIV/0!</v>
      </c>
      <c r="E14" s="27"/>
      <c r="F14" s="17" t="s">
        <v>33</v>
      </c>
      <c r="G14" s="33"/>
      <c r="H14" s="34"/>
      <c r="I14" s="40" t="e">
        <f t="shared" si="1"/>
        <v>#DIV/0!</v>
      </c>
      <c r="J14" s="27"/>
      <c r="K14" s="54"/>
      <c r="L14" s="29" t="e">
        <f t="shared" si="2"/>
        <v>#DIV/0!</v>
      </c>
    </row>
    <row r="15" spans="2:12" ht="50" customHeight="1">
      <c r="B15" s="33"/>
      <c r="C15" s="34"/>
      <c r="D15" s="40" t="e">
        <f t="shared" si="0"/>
        <v>#DIV/0!</v>
      </c>
      <c r="E15" s="27"/>
      <c r="F15" s="17" t="s">
        <v>34</v>
      </c>
      <c r="G15" s="33"/>
      <c r="H15" s="34"/>
      <c r="I15" s="40" t="e">
        <f t="shared" si="1"/>
        <v>#DIV/0!</v>
      </c>
      <c r="J15" s="27"/>
      <c r="K15" s="54"/>
      <c r="L15" s="29" t="e">
        <f t="shared" si="2"/>
        <v>#DIV/0!</v>
      </c>
    </row>
    <row r="16" spans="2:12" ht="50" customHeight="1">
      <c r="B16" s="33"/>
      <c r="C16" s="34"/>
      <c r="D16" s="40" t="e">
        <f t="shared" si="0"/>
        <v>#DIV/0!</v>
      </c>
      <c r="E16" s="27"/>
      <c r="F16" s="18" t="s">
        <v>35</v>
      </c>
      <c r="G16" s="33"/>
      <c r="H16" s="37"/>
      <c r="I16" s="40" t="e">
        <f t="shared" si="1"/>
        <v>#DIV/0!</v>
      </c>
      <c r="J16" s="27"/>
      <c r="K16" s="54"/>
      <c r="L16" s="29" t="e">
        <f t="shared" si="2"/>
        <v>#DIV/0!</v>
      </c>
    </row>
    <row r="17" spans="2:12" ht="50" customHeight="1" thickBot="1">
      <c r="B17" s="35"/>
      <c r="C17" s="36"/>
      <c r="D17" s="41" t="e">
        <f t="shared" si="0"/>
        <v>#DIV/0!</v>
      </c>
      <c r="E17" s="28"/>
      <c r="F17" s="19" t="s">
        <v>36</v>
      </c>
      <c r="G17" s="35"/>
      <c r="H17" s="36"/>
      <c r="I17" s="41" t="e">
        <f t="shared" si="1"/>
        <v>#DIV/0!</v>
      </c>
      <c r="J17" s="28"/>
      <c r="K17" s="55"/>
      <c r="L17" s="30" t="e">
        <f t="shared" si="2"/>
        <v>#DIV/0!</v>
      </c>
    </row>
    <row r="18" spans="2:12" s="49" customFormat="1" ht="17" customHeight="1" thickBot="1">
      <c r="B18" s="44"/>
      <c r="C18" s="44"/>
      <c r="D18" s="45"/>
      <c r="E18" s="44"/>
      <c r="F18" s="46"/>
      <c r="G18" s="44"/>
      <c r="H18" s="44"/>
      <c r="I18" s="45"/>
      <c r="J18" s="44"/>
      <c r="K18" s="47"/>
      <c r="L18" s="48"/>
    </row>
    <row r="19" spans="2:12" ht="50" customHeight="1" thickBot="1">
      <c r="B19" s="43"/>
      <c r="C19" s="43"/>
      <c r="D19" s="45"/>
      <c r="E19" s="44"/>
      <c r="F19" s="50" t="s">
        <v>43</v>
      </c>
      <c r="G19" s="51"/>
      <c r="H19" s="44"/>
      <c r="I19" s="45"/>
      <c r="J19" s="44"/>
      <c r="K19" s="47"/>
      <c r="L19" s="48"/>
    </row>
    <row r="20" spans="2:12" ht="16" thickBot="1"/>
    <row r="21" spans="2:12" ht="19" customHeight="1" thickBot="1">
      <c r="B21" s="80" t="s">
        <v>16</v>
      </c>
      <c r="C21" s="81"/>
      <c r="D21" s="82"/>
      <c r="F21" s="3" t="s">
        <v>21</v>
      </c>
      <c r="G21" s="83" t="s">
        <v>20</v>
      </c>
      <c r="H21" s="81"/>
      <c r="I21" s="82"/>
      <c r="K21" s="4" t="s">
        <v>26</v>
      </c>
    </row>
    <row r="22" spans="2:12" ht="19" customHeight="1">
      <c r="B22" s="64"/>
      <c r="C22" s="65"/>
      <c r="D22" s="66"/>
      <c r="F22" s="67"/>
      <c r="G22" s="70"/>
      <c r="H22" s="71"/>
      <c r="I22" s="20" t="s">
        <v>22</v>
      </c>
      <c r="K22" s="67"/>
    </row>
    <row r="23" spans="2:12" ht="35" customHeight="1">
      <c r="B23" s="72" t="s">
        <v>17</v>
      </c>
      <c r="C23" s="73"/>
      <c r="D23" s="60"/>
      <c r="F23" s="68"/>
      <c r="G23" s="62" t="s">
        <v>23</v>
      </c>
      <c r="H23" s="56"/>
      <c r="I23" s="57" t="e">
        <f>H23/H26*100</f>
        <v>#DIV/0!</v>
      </c>
      <c r="K23" s="68"/>
    </row>
    <row r="24" spans="2:12" ht="35" customHeight="1">
      <c r="B24" s="72" t="s">
        <v>18</v>
      </c>
      <c r="C24" s="73"/>
      <c r="D24" s="60"/>
      <c r="F24" s="68"/>
      <c r="G24" s="62" t="s">
        <v>24</v>
      </c>
      <c r="H24" s="56"/>
      <c r="I24" s="57" t="e">
        <f>H24/H26*100</f>
        <v>#DIV/0!</v>
      </c>
      <c r="K24" s="68"/>
    </row>
    <row r="25" spans="2:12" ht="35" customHeight="1" thickBot="1">
      <c r="B25" s="74" t="s">
        <v>19</v>
      </c>
      <c r="C25" s="75"/>
      <c r="D25" s="61"/>
      <c r="F25" s="69"/>
      <c r="G25" s="63" t="s">
        <v>25</v>
      </c>
      <c r="H25" s="58"/>
      <c r="I25" s="59" t="e">
        <f>H25/H26*100</f>
        <v>#DIV/0!</v>
      </c>
      <c r="K25" s="69"/>
    </row>
    <row r="26" spans="2:12" ht="35" customHeight="1" thickBot="1">
      <c r="G26" s="52" t="s">
        <v>27</v>
      </c>
      <c r="H26" s="25">
        <f>SUM(H23:H25)</f>
        <v>0</v>
      </c>
      <c r="K26" t="s">
        <v>42</v>
      </c>
    </row>
  </sheetData>
  <sheetProtection selectLockedCells="1"/>
  <mergeCells count="22">
    <mergeCell ref="B21:D21"/>
    <mergeCell ref="G21:I21"/>
    <mergeCell ref="B2:K2"/>
    <mergeCell ref="B4:D4"/>
    <mergeCell ref="G4:I4"/>
    <mergeCell ref="B5:D5"/>
    <mergeCell ref="G5:I5"/>
    <mergeCell ref="B7:E7"/>
    <mergeCell ref="G7:J7"/>
    <mergeCell ref="K7:K9"/>
    <mergeCell ref="L7:L9"/>
    <mergeCell ref="B8:C8"/>
    <mergeCell ref="D8:E8"/>
    <mergeCell ref="G8:H8"/>
    <mergeCell ref="I8:J8"/>
    <mergeCell ref="B22:D22"/>
    <mergeCell ref="F22:F25"/>
    <mergeCell ref="G22:H22"/>
    <mergeCell ref="K22:K25"/>
    <mergeCell ref="B23:C23"/>
    <mergeCell ref="B24:C24"/>
    <mergeCell ref="B25:C25"/>
  </mergeCells>
  <conditionalFormatting sqref="B10:E17">
    <cfRule type="cellIs" dxfId="3" priority="4" operator="greaterThan">
      <formula>20</formula>
    </cfRule>
  </conditionalFormatting>
  <conditionalFormatting sqref="G10:J17">
    <cfRule type="cellIs" dxfId="2" priority="3" operator="greaterThan">
      <formula>20</formula>
    </cfRule>
  </conditionalFormatting>
  <conditionalFormatting sqref="G19">
    <cfRule type="containsBlanks" dxfId="1" priority="5">
      <formula>LEN(TRIM(G19))=0</formula>
    </cfRule>
    <cfRule type="containsText" dxfId="0" priority="1" operator="containsText" text="X">
      <formula>NOT(ISERROR(SEARCH("X",G19)))</formula>
    </cfRule>
  </conditionalFormatting>
  <printOptions horizontalCentered="1" verticalCentered="1"/>
  <pageMargins left="0.39370078740157483" right="0.39370078740157483" top="0.39370078740157483" bottom="0.39370078740157483" header="0" footer="0"/>
  <pageSetup paperSize="9" scale="54" orientation="landscape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S32"/>
  <sheetViews>
    <sheetView showGridLines="0" workbookViewId="0">
      <selection activeCell="H21" sqref="H21:I23"/>
    </sheetView>
  </sheetViews>
  <sheetFormatPr baseColWidth="10" defaultRowHeight="15.5"/>
  <cols>
    <col min="1" max="1" width="15.1640625" customWidth="1"/>
    <col min="2" max="9" width="9.5" customWidth="1"/>
    <col min="10" max="10" width="26.6640625" customWidth="1"/>
    <col min="11" max="18" width="9.5" customWidth="1"/>
  </cols>
  <sheetData>
    <row r="1" spans="1:19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spans="1:19" ht="9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ht="34" customHeight="1">
      <c r="A3" s="5"/>
      <c r="B3" s="100" t="s">
        <v>40</v>
      </c>
      <c r="C3" s="101"/>
      <c r="D3" s="101"/>
      <c r="E3" s="101"/>
      <c r="F3" s="101"/>
      <c r="G3" s="101"/>
      <c r="H3" s="101"/>
      <c r="I3" s="101"/>
      <c r="J3" s="5"/>
      <c r="K3" s="100" t="s">
        <v>41</v>
      </c>
      <c r="L3" s="101"/>
      <c r="M3" s="101"/>
      <c r="N3" s="101"/>
      <c r="O3" s="101"/>
      <c r="P3" s="101"/>
      <c r="Q3" s="101"/>
      <c r="R3" s="101"/>
      <c r="S3" s="5"/>
    </row>
    <row r="4" spans="1:19" ht="8" customHeight="1" thickBo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</row>
    <row r="5" spans="1:19" ht="305" customHeight="1" thickBot="1">
      <c r="A5" s="5"/>
      <c r="B5" s="6" t="str">
        <f>Livret!F10</f>
        <v xml:space="preserve"> E1 – CULTURE GÉNÉRALE ET EXPRESSION</v>
      </c>
      <c r="C5" s="7" t="str">
        <f>Livret!F11</f>
        <v xml:space="preserve"> E2 – LANGUE VIVANTE ÉTRANGÈRE ANGLAIS</v>
      </c>
      <c r="D5" s="7" t="str">
        <f>Livret!F12</f>
        <v xml:space="preserve"> E31 – MATHÉMATIQUES</v>
      </c>
      <c r="E5" s="7">
        <v>2022</v>
      </c>
      <c r="F5" s="8" t="str">
        <f>Livret!F14</f>
        <v xml:space="preserve"> E4 – ÉTUDE D’UN PROJET DE COMMUNICATION</v>
      </c>
      <c r="G5" s="8" t="str">
        <f>Livret!F15</f>
        <v xml:space="preserve"> E5 – PROJET DE CONCEPTION DE PROCESSUS GRAPHIQUES</v>
      </c>
      <c r="H5" s="8" t="str">
        <f>Livret!F16</f>
        <v xml:space="preserve"> E61 – DÉFINITION COLLABORATIVE
 DE PRODUITS DE COMMUNICATION</v>
      </c>
      <c r="I5" s="9" t="str">
        <f>Livret!F17</f>
        <v xml:space="preserve"> E62 – SUIVI DE RÉALISATION DE PRODUITS
 DE COMMUNICATION EN ENTREPRISE</v>
      </c>
      <c r="J5" s="5"/>
      <c r="K5" s="6" t="str">
        <f>Livret!F10</f>
        <v xml:space="preserve"> E1 – CULTURE GÉNÉRALE ET EXPRESSION</v>
      </c>
      <c r="L5" s="7" t="str">
        <f>Livret!F11</f>
        <v xml:space="preserve"> E2 – LANGUE VIVANTE ÉTRANGÈRE ANGLAIS</v>
      </c>
      <c r="M5" s="7" t="str">
        <f>Livret!F12</f>
        <v xml:space="preserve"> E31 – MATHÉMATIQUES</v>
      </c>
      <c r="N5" s="7" t="str">
        <f>Livret!F13</f>
        <v xml:space="preserve"> E32 – PHYSIQUE - CHIMIE</v>
      </c>
      <c r="O5" s="8" t="str">
        <f>Livret!F14</f>
        <v xml:space="preserve"> E4 – ÉTUDE D’UN PROJET DE COMMUNICATION</v>
      </c>
      <c r="P5" s="8" t="str">
        <f>Livret!F15</f>
        <v xml:space="preserve"> E5 – PROJET DE CONCEPTION DE PROCESSUS GRAPHIQUES</v>
      </c>
      <c r="Q5" s="8" t="str">
        <f>Livret!F16</f>
        <v xml:space="preserve"> E61 – DÉFINITION COLLABORATIVE
 DE PRODUITS DE COMMUNICATION</v>
      </c>
      <c r="R5" s="9" t="str">
        <f>Livret!F17</f>
        <v xml:space="preserve"> E62 – SUIVI DE RÉALISATION DE PRODUITS
 DE COMMUNICATION EN ENTREPRISE</v>
      </c>
      <c r="S5" s="5"/>
    </row>
    <row r="6" spans="1:19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 spans="1:19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</row>
    <row r="8" spans="1:19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</row>
    <row r="9" spans="1:19">
      <c r="A9" s="5"/>
      <c r="B9" s="10" t="e">
        <f>Livret!D10-Livret!E10</f>
        <v>#DIV/0!</v>
      </c>
      <c r="C9" s="5"/>
      <c r="D9" s="5"/>
      <c r="E9" s="5"/>
      <c r="F9" s="5"/>
      <c r="G9" s="5"/>
      <c r="H9" s="5"/>
      <c r="I9" s="5"/>
      <c r="J9" s="5"/>
      <c r="K9" s="10" t="e">
        <f>Livret!I10-Livret!J10</f>
        <v>#DIV/0!</v>
      </c>
      <c r="L9" s="5"/>
      <c r="M9" s="5"/>
      <c r="N9" s="5"/>
      <c r="O9" s="5"/>
      <c r="P9" s="5"/>
      <c r="Q9" s="5"/>
      <c r="R9" s="5"/>
      <c r="S9" s="5"/>
    </row>
    <row r="10" spans="1:19">
      <c r="A10" s="5"/>
      <c r="B10" s="10" t="e">
        <f>Livret!D11-Livret!E11</f>
        <v>#DIV/0!</v>
      </c>
      <c r="C10" s="5"/>
      <c r="D10" s="5"/>
      <c r="E10" s="5"/>
      <c r="F10" s="5"/>
      <c r="G10" s="5"/>
      <c r="H10" s="5"/>
      <c r="I10" s="5"/>
      <c r="J10" s="11"/>
      <c r="K10" s="10" t="e">
        <f>Livret!I11-Livret!J11</f>
        <v>#DIV/0!</v>
      </c>
      <c r="L10" s="5"/>
      <c r="M10" s="5"/>
      <c r="N10" s="5"/>
      <c r="O10" s="5"/>
      <c r="P10" s="5"/>
      <c r="Q10" s="5"/>
      <c r="R10" s="5"/>
      <c r="S10" s="5"/>
    </row>
    <row r="11" spans="1:19">
      <c r="A11" s="5"/>
      <c r="B11" s="10" t="e">
        <f>Livret!D12-Livret!E12</f>
        <v>#DIV/0!</v>
      </c>
      <c r="C11" s="5"/>
      <c r="D11" s="5"/>
      <c r="E11" s="5"/>
      <c r="F11" s="5"/>
      <c r="G11" s="5"/>
      <c r="H11" s="5"/>
      <c r="I11" s="5"/>
      <c r="J11" s="5"/>
      <c r="K11" s="10" t="e">
        <f>Livret!I12-Livret!J12</f>
        <v>#DIV/0!</v>
      </c>
      <c r="L11" s="5"/>
      <c r="M11" s="5"/>
      <c r="N11" s="5"/>
      <c r="O11" s="5"/>
      <c r="P11" s="5"/>
      <c r="Q11" s="5"/>
      <c r="R11" s="5"/>
      <c r="S11" s="5"/>
    </row>
    <row r="12" spans="1:19">
      <c r="A12" s="5"/>
      <c r="B12" s="10" t="e">
        <f>Livret!D13-Livret!E13</f>
        <v>#DIV/0!</v>
      </c>
      <c r="C12" s="5"/>
      <c r="D12" s="5"/>
      <c r="E12" s="5"/>
      <c r="F12" s="5"/>
      <c r="G12" s="5"/>
      <c r="H12" s="5"/>
      <c r="I12" s="5"/>
      <c r="J12" s="5"/>
      <c r="K12" s="10" t="e">
        <f>Livret!I13-Livret!J13</f>
        <v>#DIV/0!</v>
      </c>
      <c r="L12" s="5"/>
      <c r="M12" s="5"/>
      <c r="N12" s="5"/>
      <c r="O12" s="5"/>
      <c r="P12" s="5"/>
      <c r="Q12" s="5"/>
      <c r="R12" s="5"/>
      <c r="S12" s="5"/>
    </row>
    <row r="13" spans="1:19">
      <c r="A13" s="5"/>
      <c r="B13" s="10" t="e">
        <f>Livret!D14-Livret!E14</f>
        <v>#DIV/0!</v>
      </c>
      <c r="C13" s="5"/>
      <c r="D13" s="5"/>
      <c r="E13" s="5"/>
      <c r="F13" s="5"/>
      <c r="G13" s="5"/>
      <c r="H13" s="5"/>
      <c r="I13" s="5"/>
      <c r="J13" s="5"/>
      <c r="K13" s="10" t="e">
        <f>Livret!I14-Livret!J14</f>
        <v>#DIV/0!</v>
      </c>
      <c r="L13" s="5"/>
      <c r="M13" s="5"/>
      <c r="N13" s="5"/>
      <c r="O13" s="5"/>
      <c r="P13" s="5"/>
      <c r="Q13" s="5"/>
      <c r="R13" s="5"/>
      <c r="S13" s="5"/>
    </row>
    <row r="14" spans="1:19">
      <c r="A14" s="5"/>
      <c r="B14" s="10" t="e">
        <f>Livret!D15-Livret!E15</f>
        <v>#DIV/0!</v>
      </c>
      <c r="C14" s="5"/>
      <c r="D14" s="5"/>
      <c r="E14" s="5"/>
      <c r="F14" s="5"/>
      <c r="G14" s="5"/>
      <c r="H14" s="5"/>
      <c r="I14" s="5"/>
      <c r="J14" s="5"/>
      <c r="K14" s="10" t="e">
        <f>Livret!I15-Livret!J15</f>
        <v>#DIV/0!</v>
      </c>
      <c r="L14" s="5"/>
      <c r="M14" s="5"/>
      <c r="N14" s="5"/>
      <c r="O14" s="5"/>
      <c r="P14" s="5"/>
      <c r="Q14" s="5"/>
      <c r="R14" s="5"/>
      <c r="S14" s="5"/>
    </row>
    <row r="15" spans="1:19">
      <c r="A15" s="5"/>
      <c r="B15" s="10" t="e">
        <f>Livret!D16-Livret!E16</f>
        <v>#DIV/0!</v>
      </c>
      <c r="C15" s="5"/>
      <c r="D15" s="5"/>
      <c r="E15" s="5"/>
      <c r="F15" s="5"/>
      <c r="G15" s="5"/>
      <c r="H15" s="5"/>
      <c r="I15" s="5"/>
      <c r="J15" s="5"/>
      <c r="K15" s="10" t="e">
        <f>Livret!I16-Livret!J16</f>
        <v>#DIV/0!</v>
      </c>
      <c r="L15" s="5"/>
      <c r="M15" s="5"/>
      <c r="N15" s="5"/>
      <c r="O15" s="5"/>
      <c r="P15" s="5"/>
      <c r="Q15" s="5"/>
      <c r="R15" s="5"/>
      <c r="S15" s="5"/>
    </row>
    <row r="16" spans="1:19">
      <c r="A16" s="5"/>
      <c r="B16" s="10" t="e">
        <f>Livret!D17-Livret!E17</f>
        <v>#DIV/0!</v>
      </c>
      <c r="C16" s="5"/>
      <c r="D16" s="5"/>
      <c r="E16" s="5"/>
      <c r="F16" s="5"/>
      <c r="G16" s="5"/>
      <c r="H16" s="5"/>
      <c r="I16" s="5"/>
      <c r="J16" s="5"/>
      <c r="K16" s="10" t="e">
        <f>Livret!I17-Livret!J17</f>
        <v>#DIV/0!</v>
      </c>
      <c r="L16" s="5"/>
      <c r="M16" s="5"/>
      <c r="N16" s="5"/>
      <c r="O16" s="5"/>
      <c r="P16" s="5"/>
      <c r="Q16" s="5"/>
      <c r="R16" s="5"/>
      <c r="S16" s="5"/>
    </row>
    <row r="17" spans="1:19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</row>
    <row r="18" spans="1:19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</row>
    <row r="19" spans="1:19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>
      <c r="A21" s="5"/>
      <c r="B21" s="5"/>
      <c r="C21" s="5"/>
      <c r="D21" s="42"/>
      <c r="E21" s="5"/>
      <c r="F21" s="5"/>
      <c r="G21" s="5"/>
      <c r="H21" s="42"/>
      <c r="I21" s="42"/>
      <c r="J21" s="5"/>
      <c r="K21" s="5"/>
      <c r="L21" s="5"/>
      <c r="M21" s="5"/>
      <c r="N21" s="5"/>
      <c r="O21" s="5"/>
      <c r="P21" s="5"/>
      <c r="Q21" s="5"/>
      <c r="R21" s="5"/>
      <c r="S21" s="5"/>
    </row>
    <row r="22" spans="1:19">
      <c r="A22" s="5"/>
      <c r="B22" s="5"/>
      <c r="C22" s="5"/>
      <c r="D22" s="42"/>
      <c r="E22" s="5"/>
      <c r="F22" s="5"/>
      <c r="G22" s="5"/>
      <c r="H22" s="42"/>
      <c r="I22" s="42"/>
      <c r="J22" s="5"/>
      <c r="K22" s="5"/>
      <c r="L22" s="5"/>
      <c r="M22" s="5"/>
      <c r="N22" s="5"/>
      <c r="O22" s="5"/>
      <c r="P22" s="5"/>
      <c r="Q22" s="5"/>
      <c r="R22" s="5"/>
      <c r="S22" s="5"/>
    </row>
    <row r="23" spans="1:19">
      <c r="A23" s="5"/>
      <c r="B23" s="5"/>
      <c r="C23" s="5"/>
      <c r="D23" s="42"/>
      <c r="E23" s="5"/>
      <c r="F23" s="5"/>
      <c r="G23" s="5"/>
      <c r="H23" s="42"/>
      <c r="I23" s="42"/>
      <c r="J23" s="5"/>
      <c r="K23" s="5"/>
      <c r="L23" s="5"/>
      <c r="M23" s="5"/>
      <c r="N23" s="5"/>
      <c r="O23" s="5"/>
      <c r="P23" s="5"/>
      <c r="Q23" s="5"/>
      <c r="R23" s="5"/>
      <c r="S23" s="5"/>
    </row>
    <row r="24" spans="1:19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</row>
    <row r="25" spans="1:19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</row>
    <row r="26" spans="1:19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</row>
    <row r="27" spans="1:19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</row>
    <row r="28" spans="1:19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</row>
    <row r="29" spans="1:19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</row>
    <row r="30" spans="1:19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</row>
    <row r="31" spans="1:19">
      <c r="A31" s="5"/>
      <c r="B31" s="5"/>
      <c r="C31" s="5"/>
      <c r="D31" s="102" t="s">
        <v>37</v>
      </c>
      <c r="E31" s="102"/>
      <c r="F31" s="102"/>
      <c r="G31" s="102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</row>
    <row r="32" spans="1:19">
      <c r="A32" s="5"/>
      <c r="B32" s="5"/>
      <c r="C32" s="5"/>
      <c r="D32" s="103" t="s">
        <v>38</v>
      </c>
      <c r="E32" s="103"/>
      <c r="F32" s="103"/>
      <c r="G32" s="103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</row>
  </sheetData>
  <sheetProtection selectLockedCells="1" selectUnlockedCells="1"/>
  <mergeCells count="4">
    <mergeCell ref="B3:I3"/>
    <mergeCell ref="K3:R3"/>
    <mergeCell ref="D31:G31"/>
    <mergeCell ref="D32:G32"/>
  </mergeCells>
  <pageMargins left="0.75" right="0.75" top="1" bottom="1" header="0.5" footer="0.5"/>
  <pageSetup paperSize="9" scale="58" orientation="landscape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Livret</vt:lpstr>
      <vt:lpstr>Graphique</vt:lpstr>
      <vt:lpstr>Graphique!Zone_d_impression</vt:lpstr>
    </vt:vector>
  </TitlesOfParts>
  <Company>GRAFIPOLIS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HELION</dc:creator>
  <cp:lastModifiedBy>Cecile Mignon</cp:lastModifiedBy>
  <cp:lastPrinted>2021-06-05T18:22:17Z</cp:lastPrinted>
  <dcterms:created xsi:type="dcterms:W3CDTF">2019-12-11T14:14:43Z</dcterms:created>
  <dcterms:modified xsi:type="dcterms:W3CDTF">2024-01-08T13:09:43Z</dcterms:modified>
</cp:coreProperties>
</file>