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P:\dec\bureau\dec2\BTS\2024\CIRCULAIRES NATIONALES\BTS ABM\"/>
    </mc:Choice>
  </mc:AlternateContent>
  <xr:revisionPtr revIDLastSave="0" documentId="8_{777A1879-B9C1-4495-832D-50F75BDBCD9D}" xr6:coauthVersionLast="47" xr6:coauthVersionMax="47" xr10:uidLastSave="{00000000-0000-0000-0000-000000000000}"/>
  <bookViews>
    <workbookView xWindow="-120" yWindow="-120" windowWidth="29040" windowHeight="15840" tabRatio="805" activeTab="1" xr2:uid="{00000000-000D-0000-FFFF-FFFF00000000}"/>
  </bookViews>
  <sheets>
    <sheet name="Classe" sheetId="18" r:id="rId1"/>
    <sheet name="Candidat" sheetId="15" r:id="rId2"/>
    <sheet name="Feuil1" sheetId="19" r:id="rId3"/>
  </sheets>
  <definedNames>
    <definedName name="AT_Bioch">#REF!</definedName>
    <definedName name="AT_Hemato">#REF!</definedName>
    <definedName name="AT_Micro">#REF!</definedName>
    <definedName name="Bioch">#REF!</definedName>
    <definedName name="Cert_prelev">#REF!</definedName>
    <definedName name="CMP">#REF!</definedName>
    <definedName name="Francais">#REF!</definedName>
    <definedName name="Hemato">#REF!</definedName>
    <definedName name="Immuno">#REF!</definedName>
    <definedName name="Liste_eleves">#REF!</definedName>
    <definedName name="Liste_noms_etudiants">#REF!</definedName>
    <definedName name="LVE">#REF!</definedName>
    <definedName name="Math">#REF!</definedName>
    <definedName name="Microbio">#REF!</definedName>
    <definedName name="nb_eleves">#REF!</definedName>
    <definedName name="nom_eleve">Candidat!$I$2</definedName>
    <definedName name="SciencesPhysiques">#REF!</definedName>
    <definedName name="_xlnm.Print_Area" localSheetId="1">Candidat!$A$1:$Q$81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15" l="1"/>
  <c r="N27" i="15"/>
  <c r="N26" i="15"/>
  <c r="N25" i="15"/>
  <c r="N24" i="15"/>
  <c r="L19" i="15" l="1"/>
  <c r="L18" i="15"/>
  <c r="L17" i="15"/>
  <c r="L9" i="15"/>
  <c r="L10" i="15"/>
  <c r="L11" i="15"/>
  <c r="L12" i="15"/>
  <c r="L13" i="15"/>
  <c r="I8" i="15"/>
  <c r="L8" i="15" s="1"/>
  <c r="L15" i="15"/>
  <c r="L16" i="15"/>
  <c r="L7" i="15"/>
  <c r="C19" i="15" l="1"/>
  <c r="C18" i="15"/>
  <c r="C9" i="15"/>
  <c r="C10" i="15"/>
  <c r="C11" i="15"/>
  <c r="C12" i="15"/>
  <c r="C13" i="15"/>
  <c r="C14" i="15"/>
  <c r="C15" i="15"/>
  <c r="C16" i="15"/>
  <c r="C17" i="15"/>
  <c r="C8" i="15"/>
  <c r="B19" i="18" l="1"/>
  <c r="G43" i="15"/>
  <c r="G33" i="15"/>
  <c r="G34" i="15"/>
  <c r="G35" i="15"/>
  <c r="G36" i="15"/>
  <c r="G37" i="15"/>
  <c r="G38" i="15"/>
  <c r="G39" i="15"/>
  <c r="G40" i="15"/>
  <c r="G41" i="15"/>
  <c r="G42" i="15"/>
  <c r="G32" i="15"/>
  <c r="G31" i="15"/>
  <c r="C22" i="18" l="1"/>
  <c r="G24" i="15" s="1"/>
  <c r="I24" i="15"/>
  <c r="D22" i="18"/>
  <c r="H24" i="15" s="1"/>
  <c r="B22" i="18"/>
  <c r="F24" i="15" s="1"/>
</calcChain>
</file>

<file path=xl/sharedStrings.xml><?xml version="1.0" encoding="utf-8"?>
<sst xmlns="http://schemas.openxmlformats.org/spreadsheetml/2006/main" count="86" uniqueCount="64">
  <si>
    <t>Prénom</t>
  </si>
  <si>
    <t>Présentés</t>
  </si>
  <si>
    <t>Reçus</t>
  </si>
  <si>
    <t>%</t>
  </si>
  <si>
    <t>1er SEM</t>
  </si>
  <si>
    <t>Cachet de l'établissement</t>
  </si>
  <si>
    <t>DATE DE NAISSANCE</t>
  </si>
  <si>
    <t>LANGUE VIVANTE</t>
  </si>
  <si>
    <t>(1) année précédent l'examen</t>
  </si>
  <si>
    <t>(2) année de l'examen</t>
  </si>
  <si>
    <t>MOYENNE</t>
  </si>
  <si>
    <t>(3) Très favorable, favorable ou doit faire ses preuves</t>
  </si>
  <si>
    <t>COTATION DE LA CLASSE</t>
  </si>
  <si>
    <t>Favorable</t>
  </si>
  <si>
    <t>BREVET DE TECHNICIEN SUPERIEUR</t>
  </si>
  <si>
    <t>2ème SEM</t>
  </si>
  <si>
    <t>MATIERES ENSEIGNEES</t>
  </si>
  <si>
    <t>Date et signature du candidat
et remarques éventuelles</t>
  </si>
  <si>
    <t>Très Favorable</t>
  </si>
  <si>
    <t>Effectif classe</t>
  </si>
  <si>
    <t>N° DE L'I.N.E.</t>
  </si>
  <si>
    <t>Français</t>
  </si>
  <si>
    <t>LVE</t>
  </si>
  <si>
    <t>Sc Ph Ch</t>
  </si>
  <si>
    <t>Math</t>
  </si>
  <si>
    <t>Biochimie</t>
  </si>
  <si>
    <t>Microbiologie</t>
  </si>
  <si>
    <t>Hémato anato</t>
  </si>
  <si>
    <t>Immunologie</t>
  </si>
  <si>
    <t>Cert prev</t>
  </si>
  <si>
    <t>CMP</t>
  </si>
  <si>
    <t>AT Bioch</t>
  </si>
  <si>
    <t xml:space="preserve">  AT  Micro</t>
  </si>
  <si>
    <t>AT Hemato</t>
  </si>
  <si>
    <t>ABM</t>
  </si>
  <si>
    <t>DFSP</t>
  </si>
  <si>
    <t>Session</t>
  </si>
  <si>
    <t>Nombre</t>
  </si>
  <si>
    <t>Effectif de la classe</t>
  </si>
  <si>
    <t>Avis du conseil de classe</t>
  </si>
  <si>
    <t>Répartition des avis du conseil de classe (%)</t>
  </si>
  <si>
    <t>APPRECIATIONS EN TERMES DE COMPÉTENCES ACQUISES</t>
  </si>
  <si>
    <t>SESSION D'EXAMEN</t>
  </si>
  <si>
    <t>RÉSULTATS DE LA SECTION
LES 4 DERNIÈRES SESSIONS</t>
  </si>
  <si>
    <r>
      <rPr>
        <b/>
        <sz val="12"/>
        <color theme="1"/>
        <rFont val="Calibri"/>
        <family val="2"/>
        <scheme val="minor"/>
      </rPr>
      <t>NOM</t>
    </r>
    <r>
      <rPr>
        <sz val="8"/>
        <color theme="1"/>
        <rFont val="Calibri"/>
        <family val="2"/>
        <scheme val="minor"/>
      </rPr>
      <t xml:space="preserve"> (lettres capitales)</t>
    </r>
  </si>
  <si>
    <r>
      <t xml:space="preserve">  </t>
    </r>
    <r>
      <rPr>
        <b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  Français</t>
    </r>
  </si>
  <si>
    <r>
      <t xml:space="preserve">  </t>
    </r>
    <r>
      <rPr>
        <b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  Langue vivante étrangère</t>
    </r>
  </si>
  <si>
    <r>
      <t xml:space="preserve">  </t>
    </r>
    <r>
      <rPr>
        <b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  Mathématiques</t>
    </r>
  </si>
  <si>
    <r>
      <t xml:space="preserve">  </t>
    </r>
    <r>
      <rPr>
        <b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  Sciences Physiques et Chimiques</t>
    </r>
  </si>
  <si>
    <r>
      <t xml:space="preserve">  </t>
    </r>
    <r>
      <rPr>
        <b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 xml:space="preserve">   Biochimie</t>
    </r>
  </si>
  <si>
    <r>
      <t xml:space="preserve">  </t>
    </r>
    <r>
      <rPr>
        <b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 xml:space="preserve">   Microbiologie</t>
    </r>
  </si>
  <si>
    <r>
      <t xml:space="preserve">  </t>
    </r>
    <r>
      <rPr>
        <b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 xml:space="preserve">   Hématologie et anatomocytopathologie</t>
    </r>
  </si>
  <si>
    <r>
      <t xml:space="preserve">  </t>
    </r>
    <r>
      <rPr>
        <b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 xml:space="preserve">   Immunologie</t>
    </r>
  </si>
  <si>
    <r>
      <t xml:space="preserve">  </t>
    </r>
    <r>
      <rPr>
        <b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 xml:space="preserve">   Préparation au certificat de prélèvements sanguins</t>
    </r>
  </si>
  <si>
    <r>
      <t xml:space="preserve">  </t>
    </r>
    <r>
      <rPr>
        <b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 xml:space="preserve"> Connaissance du milieu professionnel</t>
    </r>
  </si>
  <si>
    <r>
      <t xml:space="preserve">  </t>
    </r>
    <r>
      <rPr>
        <b/>
        <sz val="11"/>
        <color theme="1"/>
        <rFont val="Calibri"/>
        <family val="2"/>
        <scheme val="minor"/>
      </rPr>
      <t>11</t>
    </r>
    <r>
      <rPr>
        <sz val="11"/>
        <color theme="1"/>
        <rFont val="Calibri"/>
        <family val="2"/>
        <scheme val="minor"/>
      </rPr>
      <t xml:space="preserve"> AT de Biochimie</t>
    </r>
  </si>
  <si>
    <r>
      <t xml:space="preserve">  </t>
    </r>
    <r>
      <rPr>
        <b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 xml:space="preserve"> AT de Microbiologie</t>
    </r>
  </si>
  <si>
    <r>
      <t xml:space="preserve">  </t>
    </r>
    <r>
      <rPr>
        <b/>
        <sz val="11"/>
        <color theme="1"/>
        <rFont val="Calibri"/>
        <family val="2"/>
        <scheme val="minor"/>
      </rPr>
      <t xml:space="preserve">13 </t>
    </r>
    <r>
      <rPr>
        <sz val="11"/>
        <color theme="1"/>
        <rFont val="Calibri"/>
        <family val="2"/>
        <scheme val="minor"/>
      </rPr>
      <t>AT d'Hématologie et anatomocytopathologie</t>
    </r>
  </si>
  <si>
    <r>
      <rPr>
        <b/>
        <sz val="11"/>
        <color theme="1"/>
        <rFont val="Calibri"/>
        <family val="2"/>
        <scheme val="minor"/>
      </rPr>
      <t xml:space="preserve">Certification de compétences numériques (PIX) </t>
    </r>
    <r>
      <rPr>
        <sz val="11"/>
        <color theme="1"/>
        <rFont val="Calibri"/>
        <family val="2"/>
        <scheme val="minor"/>
      </rPr>
      <t xml:space="preserve">
cocher la case pour attester l’obtention de la certification</t>
    </r>
  </si>
  <si>
    <t>TF</t>
  </si>
  <si>
    <t>F</t>
  </si>
  <si>
    <t>AVIS DU CONSEIL DE CLASSE (au choix)
et observations éventuelles (assiduité, sérieux, progrès…)</t>
  </si>
  <si>
    <t xml:space="preserve">Etablissement :
</t>
  </si>
  <si>
    <r>
      <t xml:space="preserve">Moyenne de la classe </t>
    </r>
    <r>
      <rPr>
        <b/>
        <sz val="11"/>
        <color theme="1"/>
        <rFont val="Calibri"/>
        <family val="2"/>
        <scheme val="minor"/>
      </rPr>
      <t>en seconde année</t>
    </r>
    <r>
      <rPr>
        <sz val="11"/>
        <color theme="1"/>
        <rFont val="Calibri"/>
        <family val="2"/>
        <scheme val="minor"/>
      </rPr>
      <t xml:space="preserve"> de formation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</si>
</sst>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29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72"/>
      <color theme="1"/>
      <name val="Arial"/>
      <family val="2"/>
    </font>
    <font>
      <sz val="2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0">
    <xf numFmtId="0" fontId="0" fillId="0" borderId="0"/>
    <xf numFmtId="0" fontId="1" fillId="0" borderId="0"/>
    <xf numFmtId="0" fontId="3" fillId="0" borderId="0">
      <alignment vertical="center"/>
    </xf>
    <xf numFmtId="0" fontId="2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82">
    <xf numFmtId="0" fontId="0" fillId="0" borderId="0" xfId="0"/>
    <xf numFmtId="0" fontId="8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7" fillId="0" borderId="0" xfId="0" applyNumberFormat="1" applyFont="1" applyBorder="1" applyAlignment="1">
      <alignment vertical="center"/>
    </xf>
    <xf numFmtId="0" fontId="13" fillId="0" borderId="23" xfId="0" applyFont="1" applyBorder="1" applyAlignment="1">
      <alignment vertical="top"/>
    </xf>
    <xf numFmtId="0" fontId="19" fillId="0" borderId="0" xfId="0" applyFont="1" applyAlignment="1"/>
    <xf numFmtId="0" fontId="2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1" fillId="0" borderId="1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21" fillId="0" borderId="27" xfId="0" applyFont="1" applyBorder="1" applyAlignment="1">
      <alignment horizontal="center" vertical="center"/>
    </xf>
    <xf numFmtId="0" fontId="21" fillId="0" borderId="36" xfId="0" applyFont="1" applyBorder="1" applyAlignment="1">
      <alignment horizontal="center" vertical="center"/>
    </xf>
    <xf numFmtId="0" fontId="22" fillId="0" borderId="55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2" fillId="0" borderId="36" xfId="0" applyFont="1" applyBorder="1" applyAlignment="1">
      <alignment horizontal="center" vertical="center"/>
    </xf>
    <xf numFmtId="0" fontId="0" fillId="0" borderId="47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165" fontId="0" fillId="0" borderId="34" xfId="0" applyNumberFormat="1" applyFont="1" applyBorder="1" applyAlignment="1" applyProtection="1">
      <alignment horizontal="center" vertical="center"/>
      <protection locked="0"/>
    </xf>
    <xf numFmtId="0" fontId="0" fillId="0" borderId="50" xfId="0" applyFont="1" applyBorder="1" applyAlignment="1" applyProtection="1">
      <alignment horizontal="center" vertical="center"/>
      <protection locked="0"/>
    </xf>
    <xf numFmtId="0" fontId="0" fillId="0" borderId="29" xfId="0" applyFont="1" applyBorder="1" applyAlignment="1" applyProtection="1">
      <alignment horizontal="center" vertical="center"/>
      <protection locked="0"/>
    </xf>
    <xf numFmtId="165" fontId="0" fillId="0" borderId="35" xfId="0" applyNumberFormat="1" applyFont="1" applyBorder="1" applyAlignment="1" applyProtection="1">
      <alignment horizontal="center" vertical="center"/>
      <protection locked="0"/>
    </xf>
    <xf numFmtId="0" fontId="0" fillId="0" borderId="30" xfId="0" applyFont="1" applyBorder="1" applyAlignment="1" applyProtection="1">
      <alignment horizontal="center" vertical="center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165" fontId="0" fillId="0" borderId="54" xfId="0" applyNumberFormat="1" applyFont="1" applyBorder="1" applyAlignment="1" applyProtection="1">
      <alignment horizontal="center" vertical="center"/>
      <protection locked="0"/>
    </xf>
    <xf numFmtId="0" fontId="24" fillId="0" borderId="0" xfId="0" applyFont="1" applyAlignment="1"/>
    <xf numFmtId="0" fontId="0" fillId="0" borderId="0" xfId="0" applyFont="1" applyAlignment="1">
      <alignment horizontal="left"/>
    </xf>
    <xf numFmtId="0" fontId="0" fillId="0" borderId="0" xfId="0" applyFont="1"/>
    <xf numFmtId="0" fontId="0" fillId="0" borderId="47" xfId="0" applyFont="1" applyBorder="1" applyAlignment="1">
      <alignment horizontal="left" vertical="center"/>
    </xf>
    <xf numFmtId="2" fontId="0" fillId="0" borderId="34" xfId="0" applyNumberFormat="1" applyFont="1" applyBorder="1" applyAlignment="1" applyProtection="1">
      <alignment horizontal="left" vertical="center"/>
      <protection locked="0"/>
    </xf>
    <xf numFmtId="0" fontId="0" fillId="0" borderId="50" xfId="0" applyFont="1" applyBorder="1" applyAlignment="1">
      <alignment horizontal="left" vertical="center"/>
    </xf>
    <xf numFmtId="2" fontId="0" fillId="0" borderId="35" xfId="0" applyNumberFormat="1" applyFont="1" applyBorder="1" applyAlignment="1" applyProtection="1">
      <alignment horizontal="left" vertical="center"/>
      <protection locked="0"/>
    </xf>
    <xf numFmtId="0" fontId="0" fillId="0" borderId="30" xfId="0" applyFont="1" applyBorder="1" applyAlignment="1">
      <alignment horizontal="left" vertical="center"/>
    </xf>
    <xf numFmtId="2" fontId="0" fillId="0" borderId="54" xfId="0" applyNumberFormat="1" applyFont="1" applyBorder="1" applyAlignment="1" applyProtection="1">
      <alignment horizontal="left" vertical="center"/>
      <protection locked="0"/>
    </xf>
    <xf numFmtId="0" fontId="12" fillId="0" borderId="58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1" fontId="23" fillId="0" borderId="55" xfId="0" applyNumberFormat="1" applyFont="1" applyBorder="1" applyAlignment="1" applyProtection="1">
      <alignment horizontal="center" vertical="center"/>
      <protection locked="0"/>
    </xf>
    <xf numFmtId="1" fontId="23" fillId="0" borderId="27" xfId="0" applyNumberFormat="1" applyFont="1" applyBorder="1" applyAlignment="1" applyProtection="1">
      <alignment horizontal="center" vertical="center"/>
      <protection locked="0"/>
    </xf>
    <xf numFmtId="1" fontId="23" fillId="0" borderId="36" xfId="0" applyNumberFormat="1" applyFont="1" applyBorder="1" applyAlignment="1" applyProtection="1">
      <alignment horizontal="center" vertical="center"/>
      <protection locked="0"/>
    </xf>
    <xf numFmtId="165" fontId="21" fillId="0" borderId="57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wrapText="1"/>
    </xf>
    <xf numFmtId="0" fontId="11" fillId="0" borderId="57" xfId="0" applyFont="1" applyBorder="1" applyAlignment="1">
      <alignment horizontal="center" vertical="center"/>
    </xf>
    <xf numFmtId="0" fontId="11" fillId="0" borderId="5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26" fillId="0" borderId="47" xfId="0" applyFont="1" applyBorder="1"/>
    <xf numFmtId="164" fontId="26" fillId="0" borderId="50" xfId="0" applyNumberFormat="1" applyFont="1" applyBorder="1" applyAlignment="1">
      <alignment horizontal="center" vertical="center"/>
    </xf>
    <xf numFmtId="164" fontId="26" fillId="0" borderId="50" xfId="0" applyNumberFormat="1" applyFont="1" applyBorder="1" applyAlignment="1" applyProtection="1">
      <alignment horizontal="center" vertical="center"/>
      <protection locked="0"/>
    </xf>
    <xf numFmtId="164" fontId="26" fillId="0" borderId="30" xfId="0" applyNumberFormat="1" applyFont="1" applyBorder="1" applyAlignment="1" applyProtection="1">
      <alignment horizontal="center" vertical="center"/>
      <protection locked="0"/>
    </xf>
    <xf numFmtId="164" fontId="26" fillId="0" borderId="47" xfId="0" applyNumberFormat="1" applyFont="1" applyBorder="1" applyAlignment="1" applyProtection="1">
      <alignment horizontal="center" vertical="center"/>
      <protection locked="0"/>
    </xf>
    <xf numFmtId="164" fontId="26" fillId="0" borderId="48" xfId="0" applyNumberFormat="1" applyFont="1" applyBorder="1" applyAlignment="1" applyProtection="1">
      <alignment horizontal="center" vertical="center"/>
      <protection locked="0"/>
    </xf>
    <xf numFmtId="164" fontId="26" fillId="0" borderId="29" xfId="0" applyNumberFormat="1" applyFont="1" applyBorder="1" applyAlignment="1" applyProtection="1">
      <alignment horizontal="center" vertical="center"/>
      <protection locked="0"/>
    </xf>
    <xf numFmtId="164" fontId="26" fillId="0" borderId="31" xfId="0" applyNumberFormat="1" applyFont="1" applyBorder="1" applyAlignment="1" applyProtection="1">
      <alignment horizontal="center" vertical="center"/>
      <protection locked="0"/>
    </xf>
    <xf numFmtId="164" fontId="27" fillId="0" borderId="34" xfId="0" applyNumberFormat="1" applyFont="1" applyBorder="1" applyAlignment="1">
      <alignment horizontal="center" vertical="center"/>
    </xf>
    <xf numFmtId="164" fontId="27" fillId="0" borderId="35" xfId="0" applyNumberFormat="1" applyFont="1" applyBorder="1" applyAlignment="1">
      <alignment horizontal="center" vertical="center"/>
    </xf>
    <xf numFmtId="0" fontId="27" fillId="0" borderId="35" xfId="0" applyFont="1" applyBorder="1"/>
    <xf numFmtId="164" fontId="27" fillId="0" borderId="54" xfId="0" applyNumberFormat="1" applyFont="1" applyBorder="1" applyAlignment="1">
      <alignment horizontal="center" vertical="center"/>
    </xf>
    <xf numFmtId="164" fontId="18" fillId="0" borderId="59" xfId="0" applyNumberFormat="1" applyFont="1" applyFill="1" applyBorder="1" applyAlignment="1" applyProtection="1">
      <alignment horizontal="center" vertical="center"/>
      <protection locked="0"/>
    </xf>
    <xf numFmtId="164" fontId="18" fillId="0" borderId="0" xfId="0" applyNumberFormat="1" applyFont="1" applyFill="1" applyBorder="1" applyAlignment="1" applyProtection="1">
      <alignment horizontal="center" vertical="center"/>
      <protection locked="0"/>
    </xf>
    <xf numFmtId="164" fontId="18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 applyProtection="1">
      <alignment horizontal="left" vertical="center" wrapText="1" indent="2"/>
      <protection locked="0"/>
    </xf>
    <xf numFmtId="0" fontId="8" fillId="0" borderId="0" xfId="0" applyFont="1" applyFill="1"/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1" fontId="11" fillId="0" borderId="16" xfId="0" applyNumberFormat="1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/>
    </xf>
    <xf numFmtId="0" fontId="0" fillId="0" borderId="22" xfId="0" applyFont="1" applyBorder="1" applyAlignment="1" applyProtection="1">
      <alignment horizontal="center" vertical="center"/>
    </xf>
    <xf numFmtId="2" fontId="27" fillId="0" borderId="13" xfId="0" applyNumberFormat="1" applyFont="1" applyBorder="1" applyAlignment="1">
      <alignment horizontal="center" vertical="center"/>
    </xf>
    <xf numFmtId="2" fontId="27" fillId="0" borderId="51" xfId="0" applyNumberFormat="1" applyFont="1" applyBorder="1" applyAlignment="1">
      <alignment horizontal="center" vertical="center"/>
    </xf>
    <xf numFmtId="0" fontId="0" fillId="0" borderId="15" xfId="0" applyFont="1" applyBorder="1" applyAlignment="1">
      <alignment horizontal="left" vertical="center"/>
    </xf>
    <xf numFmtId="0" fontId="0" fillId="0" borderId="29" xfId="0" applyFont="1" applyBorder="1" applyAlignment="1">
      <alignment horizontal="left" vertical="center"/>
    </xf>
    <xf numFmtId="0" fontId="0" fillId="0" borderId="13" xfId="0" applyFont="1" applyBorder="1" applyAlignment="1">
      <alignment horizontal="left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11" fillId="0" borderId="55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164" fontId="0" fillId="0" borderId="16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19" xfId="0" applyNumberFormat="1" applyFont="1" applyFill="1" applyBorder="1" applyAlignment="1" applyProtection="1">
      <alignment horizontal="center" vertical="center"/>
      <protection locked="0"/>
    </xf>
    <xf numFmtId="164" fontId="0" fillId="0" borderId="22" xfId="0" applyNumberFormat="1" applyFont="1" applyFill="1" applyBorder="1" applyAlignment="1" applyProtection="1">
      <alignment horizontal="center" vertical="center"/>
      <protection locked="0"/>
    </xf>
    <xf numFmtId="0" fontId="12" fillId="0" borderId="37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3" fillId="0" borderId="20" xfId="0" applyFont="1" applyBorder="1" applyAlignment="1">
      <alignment horizontal="left" vertical="top"/>
    </xf>
    <xf numFmtId="0" fontId="14" fillId="0" borderId="2" xfId="0" applyFont="1" applyBorder="1" applyAlignment="1">
      <alignment horizontal="left" vertical="top"/>
    </xf>
    <xf numFmtId="0" fontId="14" fillId="0" borderId="39" xfId="0" applyFont="1" applyBorder="1" applyAlignment="1">
      <alignment horizontal="left" vertical="top"/>
    </xf>
    <xf numFmtId="0" fontId="17" fillId="0" borderId="28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0" fontId="17" fillId="0" borderId="44" xfId="0" applyFont="1" applyBorder="1" applyAlignment="1">
      <alignment horizontal="center" vertical="center"/>
    </xf>
    <xf numFmtId="0" fontId="17" fillId="0" borderId="45" xfId="0" applyFont="1" applyBorder="1" applyAlignment="1">
      <alignment horizontal="center" vertical="center"/>
    </xf>
    <xf numFmtId="0" fontId="13" fillId="0" borderId="40" xfId="0" applyFont="1" applyBorder="1" applyAlignment="1">
      <alignment horizontal="left" vertical="top"/>
    </xf>
    <xf numFmtId="0" fontId="13" fillId="0" borderId="41" xfId="0" applyFont="1" applyBorder="1" applyAlignment="1">
      <alignment horizontal="left" vertical="top"/>
    </xf>
    <xf numFmtId="0" fontId="13" fillId="0" borderId="42" xfId="0" applyFont="1" applyBorder="1" applyAlignment="1">
      <alignment horizontal="left" vertical="top"/>
    </xf>
    <xf numFmtId="0" fontId="11" fillId="0" borderId="9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4" fillId="0" borderId="20" xfId="0" applyFont="1" applyBorder="1" applyAlignment="1">
      <alignment horizontal="left" vertical="top"/>
    </xf>
    <xf numFmtId="0" fontId="12" fillId="0" borderId="20" xfId="0" applyFont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0" fontId="12" fillId="0" borderId="39" xfId="0" applyFont="1" applyBorder="1" applyAlignment="1">
      <alignment horizontal="left" vertical="top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0" xfId="0" applyFont="1" applyBorder="1" applyAlignment="1" applyProtection="1">
      <alignment horizontal="center" vertical="center"/>
      <protection locked="0"/>
    </xf>
    <xf numFmtId="0" fontId="15" fillId="0" borderId="11" xfId="0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horizontal="center" vertical="center"/>
      <protection locked="0"/>
    </xf>
    <xf numFmtId="0" fontId="16" fillId="0" borderId="10" xfId="0" applyFont="1" applyBorder="1" applyAlignment="1" applyProtection="1">
      <alignment horizontal="center" vertical="center"/>
      <protection locked="0"/>
    </xf>
    <xf numFmtId="0" fontId="16" fillId="0" borderId="11" xfId="0" applyFont="1" applyBorder="1" applyAlignment="1" applyProtection="1">
      <alignment horizontal="center" vertical="center"/>
      <protection locked="0"/>
    </xf>
    <xf numFmtId="0" fontId="16" fillId="0" borderId="12" xfId="0" applyFont="1" applyBorder="1" applyAlignment="1" applyProtection="1">
      <alignment horizontal="center" vertical="center"/>
      <protection locked="0"/>
    </xf>
    <xf numFmtId="164" fontId="26" fillId="0" borderId="29" xfId="0" applyNumberFormat="1" applyFont="1" applyBorder="1" applyAlignment="1" applyProtection="1">
      <alignment horizontal="center" vertical="center"/>
      <protection locked="0"/>
    </xf>
    <xf numFmtId="0" fontId="28" fillId="0" borderId="14" xfId="0" applyFont="1" applyBorder="1" applyAlignment="1" applyProtection="1">
      <alignment horizontal="left" vertical="center" wrapText="1" indent="2"/>
      <protection locked="0"/>
    </xf>
    <xf numFmtId="0" fontId="28" fillId="0" borderId="51" xfId="0" applyFont="1" applyBorder="1" applyAlignment="1" applyProtection="1">
      <alignment horizontal="left" vertical="center" wrapText="1" indent="2"/>
      <protection locked="0"/>
    </xf>
    <xf numFmtId="0" fontId="0" fillId="0" borderId="33" xfId="0" applyFont="1" applyBorder="1" applyAlignment="1">
      <alignment horizontal="left" vertical="center"/>
    </xf>
    <xf numFmtId="0" fontId="0" fillId="0" borderId="48" xfId="0" applyFont="1" applyBorder="1" applyAlignment="1">
      <alignment horizontal="left" vertical="center"/>
    </xf>
    <xf numFmtId="0" fontId="0" fillId="0" borderId="49" xfId="0" applyFont="1" applyBorder="1" applyAlignment="1">
      <alignment horizontal="left" vertical="center"/>
    </xf>
    <xf numFmtId="164" fontId="26" fillId="0" borderId="48" xfId="0" applyNumberFormat="1" applyFont="1" applyBorder="1" applyAlignment="1" applyProtection="1">
      <alignment horizontal="center" vertical="center"/>
      <protection locked="0"/>
    </xf>
    <xf numFmtId="0" fontId="28" fillId="0" borderId="33" xfId="0" applyFont="1" applyBorder="1" applyAlignment="1" applyProtection="1">
      <alignment horizontal="left" vertical="center" wrapText="1" indent="2"/>
      <protection locked="0"/>
    </xf>
    <xf numFmtId="0" fontId="28" fillId="0" borderId="48" xfId="0" applyFont="1" applyBorder="1" applyAlignment="1" applyProtection="1">
      <alignment horizontal="left" vertical="center" wrapText="1" indent="2"/>
      <protection locked="0"/>
    </xf>
    <xf numFmtId="0" fontId="28" fillId="0" borderId="34" xfId="0" applyFont="1" applyBorder="1" applyAlignment="1" applyProtection="1">
      <alignment horizontal="left" vertical="center" wrapText="1" indent="2"/>
      <protection locked="0"/>
    </xf>
    <xf numFmtId="0" fontId="0" fillId="0" borderId="26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11" fillId="0" borderId="5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14" fontId="18" fillId="0" borderId="21" xfId="0" applyNumberFormat="1" applyFont="1" applyBorder="1" applyAlignment="1" applyProtection="1">
      <alignment horizontal="center" vertical="center"/>
      <protection locked="0"/>
    </xf>
    <xf numFmtId="0" fontId="18" fillId="0" borderId="7" xfId="0" applyFont="1" applyBorder="1" applyAlignment="1" applyProtection="1">
      <alignment horizontal="center" vertical="center"/>
      <protection locked="0"/>
    </xf>
    <xf numFmtId="0" fontId="18" fillId="0" borderId="46" xfId="0" applyFont="1" applyBorder="1" applyAlignment="1" applyProtection="1">
      <alignment horizontal="center" vertical="center"/>
      <protection locked="0"/>
    </xf>
    <xf numFmtId="0" fontId="18" fillId="0" borderId="21" xfId="0" applyFont="1" applyBorder="1" applyAlignment="1" applyProtection="1">
      <alignment horizontal="center" vertical="center"/>
      <protection locked="0"/>
    </xf>
    <xf numFmtId="164" fontId="26" fillId="0" borderId="31" xfId="0" applyNumberFormat="1" applyFont="1" applyBorder="1" applyAlignment="1" applyProtection="1">
      <alignment horizontal="center" vertical="center"/>
      <protection locked="0"/>
    </xf>
    <xf numFmtId="0" fontId="28" fillId="0" borderId="44" xfId="0" applyFont="1" applyBorder="1" applyAlignment="1" applyProtection="1">
      <alignment horizontal="left" vertical="center" wrapText="1" indent="2"/>
      <protection locked="0"/>
    </xf>
    <xf numFmtId="0" fontId="28" fillId="0" borderId="53" xfId="0" applyFont="1" applyBorder="1" applyAlignment="1" applyProtection="1">
      <alignment horizontal="left" vertical="center" wrapText="1" indent="2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0" fontId="0" fillId="0" borderId="3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horizontal="center" vertical="center"/>
      <protection locked="0"/>
    </xf>
    <xf numFmtId="0" fontId="0" fillId="0" borderId="8" xfId="0" applyFont="1" applyBorder="1" applyAlignment="1" applyProtection="1">
      <alignment horizontal="center" vertical="center"/>
      <protection locked="0"/>
    </xf>
    <xf numFmtId="2" fontId="27" fillId="0" borderId="52" xfId="0" applyNumberFormat="1" applyFont="1" applyBorder="1" applyAlignment="1">
      <alignment horizontal="center" vertical="center"/>
    </xf>
    <xf numFmtId="2" fontId="27" fillId="0" borderId="53" xfId="0" applyNumberFormat="1" applyFont="1" applyBorder="1" applyAlignment="1">
      <alignment horizontal="center" vertical="center"/>
    </xf>
    <xf numFmtId="0" fontId="0" fillId="0" borderId="45" xfId="0" applyFont="1" applyBorder="1" applyAlignment="1">
      <alignment horizontal="left" vertical="center"/>
    </xf>
    <xf numFmtId="0" fontId="0" fillId="0" borderId="31" xfId="0" applyFont="1" applyBorder="1" applyAlignment="1">
      <alignment horizontal="left" vertical="center"/>
    </xf>
    <xf numFmtId="0" fontId="0" fillId="0" borderId="52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horizontal="center" vertical="center" wrapText="1"/>
      <protection locked="0"/>
    </xf>
    <xf numFmtId="0" fontId="11" fillId="0" borderId="5" xfId="0" applyFont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11" fillId="0" borderId="7" xfId="0" applyFont="1" applyBorder="1" applyAlignment="1" applyProtection="1">
      <alignment horizontal="center" vertical="center" wrapText="1"/>
      <protection locked="0"/>
    </xf>
    <xf numFmtId="0" fontId="11" fillId="0" borderId="8" xfId="0" applyFont="1" applyBorder="1" applyAlignment="1" applyProtection="1">
      <alignment horizontal="center" vertical="center" wrapText="1"/>
      <protection locked="0"/>
    </xf>
    <xf numFmtId="0" fontId="25" fillId="0" borderId="60" xfId="0" applyFont="1" applyBorder="1" applyAlignment="1">
      <alignment horizontal="center" vertical="center"/>
    </xf>
    <xf numFmtId="0" fontId="25" fillId="0" borderId="59" xfId="0" applyFont="1" applyBorder="1" applyAlignment="1">
      <alignment horizontal="center" vertical="center"/>
    </xf>
    <xf numFmtId="165" fontId="23" fillId="0" borderId="32" xfId="0" applyNumberFormat="1" applyFont="1" applyBorder="1" applyAlignment="1">
      <alignment horizontal="center" vertical="center"/>
    </xf>
    <xf numFmtId="165" fontId="23" fillId="0" borderId="29" xfId="0" applyNumberFormat="1" applyFont="1" applyBorder="1" applyAlignment="1">
      <alignment horizontal="center" vertical="center"/>
    </xf>
    <xf numFmtId="165" fontId="23" fillId="0" borderId="31" xfId="0" applyNumberFormat="1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/>
    </xf>
    <xf numFmtId="0" fontId="26" fillId="0" borderId="15" xfId="0" applyFont="1" applyBorder="1" applyAlignment="1">
      <alignment horizontal="center"/>
    </xf>
    <xf numFmtId="0" fontId="23" fillId="0" borderId="56" xfId="0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0" fontId="23" fillId="0" borderId="54" xfId="0" applyFont="1" applyBorder="1" applyAlignment="1">
      <alignment horizontal="center" vertical="center"/>
    </xf>
  </cellXfs>
  <cellStyles count="20"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Normal" xfId="0" builtinId="0"/>
    <cellStyle name="Normal 2" xfId="1" xr:uid="{00000000-0005-0000-0000-000011000000}"/>
    <cellStyle name="Normal 2 2" xfId="2" xr:uid="{00000000-0005-0000-0000-000012000000}"/>
    <cellStyle name="Normal 3" xfId="3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955622804552531E-2"/>
          <c:y val="1.1553359922649263E-2"/>
          <c:w val="0.90679149137845405"/>
          <c:h val="0.85243945641010399"/>
        </c:manualLayout>
      </c:layout>
      <c:lineChart>
        <c:grouping val="standard"/>
        <c:varyColors val="0"/>
        <c:ser>
          <c:idx val="2"/>
          <c:order val="0"/>
          <c:spPr>
            <a:ln>
              <a:solidFill>
                <a:srgbClr val="FF0000"/>
              </a:solidFill>
            </a:ln>
          </c:spPr>
          <c:marker>
            <c:symbol val="plus"/>
            <c:size val="14"/>
            <c:spPr>
              <a:noFill/>
              <a:ln w="19050">
                <a:solidFill>
                  <a:srgbClr val="FF0000"/>
                </a:solidFill>
                <a:prstDash val="solid"/>
              </a:ln>
            </c:spPr>
          </c:marker>
          <c:cat>
            <c:strRef>
              <c:f>Candidat!$F$31:$F$43</c:f>
              <c:strCache>
                <c:ptCount val="13"/>
                <c:pt idx="0">
                  <c:v>Français</c:v>
                </c:pt>
                <c:pt idx="1">
                  <c:v>LVE</c:v>
                </c:pt>
                <c:pt idx="2">
                  <c:v>Math</c:v>
                </c:pt>
                <c:pt idx="3">
                  <c:v>Sc Ph Ch</c:v>
                </c:pt>
                <c:pt idx="4">
                  <c:v>Biochimie</c:v>
                </c:pt>
                <c:pt idx="5">
                  <c:v>Microbiologie</c:v>
                </c:pt>
                <c:pt idx="6">
                  <c:v>Hémato anato</c:v>
                </c:pt>
                <c:pt idx="7">
                  <c:v>Immunologie</c:v>
                </c:pt>
                <c:pt idx="8">
                  <c:v>Cert prev</c:v>
                </c:pt>
                <c:pt idx="9">
                  <c:v>CMP</c:v>
                </c:pt>
                <c:pt idx="10">
                  <c:v>AT Bioch</c:v>
                </c:pt>
                <c:pt idx="11">
                  <c:v>  AT  Micro</c:v>
                </c:pt>
                <c:pt idx="12">
                  <c:v>AT Hemato</c:v>
                </c:pt>
              </c:strCache>
            </c:strRef>
          </c:cat>
          <c:val>
            <c:numRef>
              <c:f>Candidat!$G$31:$G$43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CB-8045-9025-D6DA85BC54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2456408"/>
        <c:axId val="2132610168"/>
      </c:lineChart>
      <c:catAx>
        <c:axId val="213245640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 sz="2000" b="1"/>
                  <a:t>Matières enseignées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+mn-lt"/>
                <a:ea typeface="Times New Roman"/>
                <a:cs typeface="Times New Roman"/>
              </a:defRPr>
            </a:pPr>
            <a:endParaRPr lang="fr-FR"/>
          </a:p>
        </c:txPr>
        <c:crossAx val="2132610168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2132610168"/>
        <c:scaling>
          <c:orientation val="minMax"/>
          <c:max val="8"/>
          <c:min val="-8"/>
        </c:scaling>
        <c:delete val="0"/>
        <c:axPos val="l"/>
        <c:majorGridlines>
          <c:spPr>
            <a:ln w="15875">
              <a:solidFill>
                <a:srgbClr val="000000"/>
              </a:solidFill>
              <a:prstDash val="lgDashDot"/>
            </a:ln>
          </c:spPr>
        </c:majorGridlines>
        <c:minorGridlines>
          <c:spPr>
            <a:ln w="12700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 sz="2000" b="1"/>
                  <a:t>Ecart à la moyenne</a:t>
                </a:r>
              </a:p>
            </c:rich>
          </c:tx>
          <c:layout>
            <c:manualLayout>
              <c:xMode val="edge"/>
              <c:yMode val="edge"/>
              <c:x val="9.8888640333796435E-3"/>
              <c:y val="0.3502062686326646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+mn-lt"/>
                <a:ea typeface="Times New Roman"/>
                <a:cs typeface="Times New Roman"/>
              </a:defRPr>
            </a:pPr>
            <a:endParaRPr lang="fr-FR"/>
          </a:p>
        </c:txPr>
        <c:crossAx val="2132456408"/>
        <c:crosses val="autoZero"/>
        <c:crossBetween val="between"/>
        <c:majorUnit val="1"/>
        <c:minorUnit val="0.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39370078740157483" l="0.39370078740157483" r="0.39370078740157483" t="0.39370078740157483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22093</xdr:colOff>
      <xdr:row>27</xdr:row>
      <xdr:rowOff>164939</xdr:rowOff>
    </xdr:from>
    <xdr:to>
      <xdr:col>16</xdr:col>
      <xdr:colOff>2573130</xdr:colOff>
      <xdr:row>80</xdr:row>
      <xdr:rowOff>154608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CA5AC-BE23-974C-8DD8-BC5F9013EBF1}">
  <dimension ref="A1:D22"/>
  <sheetViews>
    <sheetView topLeftCell="A7" zoomScale="159" workbookViewId="0">
      <selection activeCell="C20" sqref="C20"/>
    </sheetView>
  </sheetViews>
  <sheetFormatPr baseColWidth="10" defaultRowHeight="15" x14ac:dyDescent="0.25"/>
  <cols>
    <col min="1" max="1" width="47" style="29" bestFit="1" customWidth="1"/>
    <col min="2" max="2" width="11.42578125" style="29" bestFit="1" customWidth="1"/>
    <col min="3" max="16384" width="11.42578125" style="29"/>
  </cols>
  <sheetData>
    <row r="1" spans="1:2" ht="30.75" thickBot="1" x14ac:dyDescent="0.3">
      <c r="A1" s="43" t="s">
        <v>62</v>
      </c>
      <c r="B1" s="44">
        <v>2024</v>
      </c>
    </row>
    <row r="2" spans="1:2" x14ac:dyDescent="0.25">
      <c r="A2" s="64" t="s">
        <v>63</v>
      </c>
      <c r="B2" s="65"/>
    </row>
    <row r="3" spans="1:2" ht="15.75" thickBot="1" x14ac:dyDescent="0.3">
      <c r="A3" s="66"/>
      <c r="B3" s="67"/>
    </row>
    <row r="4" spans="1:2" x14ac:dyDescent="0.25">
      <c r="A4" s="30" t="s">
        <v>45</v>
      </c>
      <c r="B4" s="31"/>
    </row>
    <row r="5" spans="1:2" x14ac:dyDescent="0.25">
      <c r="A5" s="32" t="s">
        <v>46</v>
      </c>
      <c r="B5" s="33"/>
    </row>
    <row r="6" spans="1:2" x14ac:dyDescent="0.25">
      <c r="A6" s="32" t="s">
        <v>47</v>
      </c>
      <c r="B6" s="33"/>
    </row>
    <row r="7" spans="1:2" x14ac:dyDescent="0.25">
      <c r="A7" s="32" t="s">
        <v>48</v>
      </c>
      <c r="B7" s="33"/>
    </row>
    <row r="8" spans="1:2" x14ac:dyDescent="0.25">
      <c r="A8" s="32" t="s">
        <v>49</v>
      </c>
      <c r="B8" s="33"/>
    </row>
    <row r="9" spans="1:2" x14ac:dyDescent="0.25">
      <c r="A9" s="32" t="s">
        <v>50</v>
      </c>
      <c r="B9" s="33"/>
    </row>
    <row r="10" spans="1:2" x14ac:dyDescent="0.25">
      <c r="A10" s="32" t="s">
        <v>51</v>
      </c>
      <c r="B10" s="33"/>
    </row>
    <row r="11" spans="1:2" x14ac:dyDescent="0.25">
      <c r="A11" s="32" t="s">
        <v>52</v>
      </c>
      <c r="B11" s="33"/>
    </row>
    <row r="12" spans="1:2" x14ac:dyDescent="0.25">
      <c r="A12" s="32" t="s">
        <v>53</v>
      </c>
      <c r="B12" s="33"/>
    </row>
    <row r="13" spans="1:2" x14ac:dyDescent="0.25">
      <c r="A13" s="32" t="s">
        <v>54</v>
      </c>
      <c r="B13" s="33"/>
    </row>
    <row r="14" spans="1:2" x14ac:dyDescent="0.25">
      <c r="A14" s="32" t="s">
        <v>55</v>
      </c>
      <c r="B14" s="33"/>
    </row>
    <row r="15" spans="1:2" x14ac:dyDescent="0.25">
      <c r="A15" s="32" t="s">
        <v>56</v>
      </c>
      <c r="B15" s="33"/>
    </row>
    <row r="16" spans="1:2" ht="15.75" thickBot="1" x14ac:dyDescent="0.3">
      <c r="A16" s="34" t="s">
        <v>57</v>
      </c>
      <c r="B16" s="35"/>
    </row>
    <row r="17" spans="1:4" ht="15.75" thickBot="1" x14ac:dyDescent="0.3"/>
    <row r="18" spans="1:4" ht="24.95" customHeight="1" thickBot="1" x14ac:dyDescent="0.3">
      <c r="B18" s="68" t="s">
        <v>12</v>
      </c>
      <c r="C18" s="69"/>
      <c r="D18" s="70"/>
    </row>
    <row r="19" spans="1:4" ht="24.95" customHeight="1" thickBot="1" x14ac:dyDescent="0.3">
      <c r="A19" s="45" t="s">
        <v>38</v>
      </c>
      <c r="B19" s="71">
        <f>B21+C21+D21</f>
        <v>0</v>
      </c>
      <c r="C19" s="72"/>
      <c r="D19" s="73"/>
    </row>
    <row r="20" spans="1:4" ht="24.95" customHeight="1" thickBot="1" x14ac:dyDescent="0.3">
      <c r="A20" s="44" t="s">
        <v>39</v>
      </c>
      <c r="B20" s="36" t="s">
        <v>59</v>
      </c>
      <c r="C20" s="37" t="s">
        <v>60</v>
      </c>
      <c r="D20" s="38" t="s">
        <v>35</v>
      </c>
    </row>
    <row r="21" spans="1:4" ht="24.95" customHeight="1" thickBot="1" x14ac:dyDescent="0.3">
      <c r="A21" s="46" t="s">
        <v>37</v>
      </c>
      <c r="B21" s="39"/>
      <c r="C21" s="40"/>
      <c r="D21" s="41"/>
    </row>
    <row r="22" spans="1:4" ht="24.95" customHeight="1" thickBot="1" x14ac:dyDescent="0.3">
      <c r="A22" s="44" t="s">
        <v>3</v>
      </c>
      <c r="B22" s="42" t="e">
        <f>B21/$B$19</f>
        <v>#DIV/0!</v>
      </c>
      <c r="C22" s="42" t="e">
        <f t="shared" ref="C22:D22" si="0">C21/$B$19</f>
        <v>#DIV/0!</v>
      </c>
      <c r="D22" s="42" t="e">
        <f t="shared" si="0"/>
        <v>#DIV/0!</v>
      </c>
    </row>
  </sheetData>
  <mergeCells count="3">
    <mergeCell ref="A2:B3"/>
    <mergeCell ref="B18:D18"/>
    <mergeCell ref="B19:D19"/>
  </mergeCells>
  <pageMargins left="0.7" right="0.7" top="0.75" bottom="0.75" header="0.3" footer="0.3"/>
  <pageSetup paperSize="9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euil13">
    <pageSetUpPr fitToPage="1"/>
  </sheetPr>
  <dimension ref="A1:Q81"/>
  <sheetViews>
    <sheetView showGridLines="0" tabSelected="1" zoomScale="90" zoomScaleNormal="90" zoomScalePageLayoutView="115" workbookViewId="0">
      <selection activeCell="K20" sqref="K20"/>
    </sheetView>
  </sheetViews>
  <sheetFormatPr baseColWidth="10" defaultColWidth="10.85546875" defaultRowHeight="14.25" x14ac:dyDescent="0.2"/>
  <cols>
    <col min="1" max="2" width="12.7109375" style="1" customWidth="1"/>
    <col min="3" max="3" width="11.28515625" style="1" customWidth="1"/>
    <col min="4" max="4" width="2.28515625" style="1" customWidth="1"/>
    <col min="5" max="9" width="12.7109375" style="1" customWidth="1"/>
    <col min="10" max="10" width="2.28515625" style="1" customWidth="1"/>
    <col min="11" max="11" width="11.28515625" style="1" customWidth="1"/>
    <col min="12" max="12" width="12.7109375" style="1" customWidth="1"/>
    <col min="13" max="14" width="10.85546875" style="1"/>
    <col min="15" max="15" width="2.7109375" style="1" customWidth="1"/>
    <col min="16" max="16" width="17.28515625" style="1" customWidth="1"/>
    <col min="17" max="17" width="34.140625" style="1" customWidth="1"/>
    <col min="18" max="16384" width="10.85546875" style="1"/>
  </cols>
  <sheetData>
    <row r="1" spans="1:17" ht="15" customHeight="1" x14ac:dyDescent="0.2">
      <c r="A1" s="91" t="s">
        <v>14</v>
      </c>
      <c r="B1" s="92"/>
      <c r="C1" s="92"/>
      <c r="D1" s="93"/>
      <c r="E1" s="97" t="s">
        <v>42</v>
      </c>
      <c r="F1" s="98"/>
      <c r="G1" s="98"/>
      <c r="H1" s="99"/>
      <c r="I1" s="113" t="s">
        <v>44</v>
      </c>
      <c r="J1" s="98"/>
      <c r="K1" s="98"/>
      <c r="L1" s="98"/>
      <c r="M1" s="99"/>
      <c r="N1" s="114" t="s">
        <v>0</v>
      </c>
      <c r="O1" s="115"/>
      <c r="P1" s="116"/>
      <c r="Q1" s="5" t="s">
        <v>5</v>
      </c>
    </row>
    <row r="2" spans="1:17" ht="32.25" customHeight="1" x14ac:dyDescent="0.2">
      <c r="A2" s="94"/>
      <c r="B2" s="95"/>
      <c r="C2" s="95"/>
      <c r="D2" s="96"/>
      <c r="E2" s="117">
        <v>2024</v>
      </c>
      <c r="F2" s="118"/>
      <c r="G2" s="118"/>
      <c r="H2" s="119"/>
      <c r="I2" s="120"/>
      <c r="J2" s="121"/>
      <c r="K2" s="121"/>
      <c r="L2" s="121"/>
      <c r="M2" s="122"/>
      <c r="N2" s="123"/>
      <c r="O2" s="124"/>
      <c r="P2" s="125"/>
      <c r="Q2" s="136"/>
    </row>
    <row r="3" spans="1:17" ht="15" customHeight="1" x14ac:dyDescent="0.2">
      <c r="A3" s="100" t="s">
        <v>34</v>
      </c>
      <c r="B3" s="101"/>
      <c r="C3" s="101"/>
      <c r="D3" s="102"/>
      <c r="E3" s="106" t="s">
        <v>6</v>
      </c>
      <c r="F3" s="107"/>
      <c r="G3" s="107"/>
      <c r="H3" s="108"/>
      <c r="I3" s="106" t="s">
        <v>20</v>
      </c>
      <c r="J3" s="107"/>
      <c r="K3" s="107"/>
      <c r="L3" s="107"/>
      <c r="M3" s="108"/>
      <c r="N3" s="106" t="s">
        <v>7</v>
      </c>
      <c r="O3" s="107"/>
      <c r="P3" s="108"/>
      <c r="Q3" s="136"/>
    </row>
    <row r="4" spans="1:17" ht="25.5" customHeight="1" thickBot="1" x14ac:dyDescent="0.25">
      <c r="A4" s="103"/>
      <c r="B4" s="104"/>
      <c r="C4" s="104"/>
      <c r="D4" s="105"/>
      <c r="E4" s="141"/>
      <c r="F4" s="142"/>
      <c r="G4" s="142"/>
      <c r="H4" s="143"/>
      <c r="I4" s="144"/>
      <c r="J4" s="142"/>
      <c r="K4" s="142"/>
      <c r="L4" s="142"/>
      <c r="M4" s="143"/>
      <c r="N4" s="142"/>
      <c r="O4" s="142"/>
      <c r="P4" s="142"/>
      <c r="Q4" s="137"/>
    </row>
    <row r="5" spans="1:17" ht="15.75" thickBot="1" x14ac:dyDescent="0.3">
      <c r="A5" s="27" t="s">
        <v>8</v>
      </c>
      <c r="B5" s="7"/>
      <c r="C5" s="8"/>
      <c r="D5" s="8"/>
      <c r="E5" s="8"/>
      <c r="F5" s="8"/>
      <c r="G5" s="8"/>
      <c r="H5" s="8"/>
      <c r="I5" s="28" t="s">
        <v>9</v>
      </c>
      <c r="J5" s="8"/>
      <c r="K5" s="8"/>
      <c r="L5" s="8"/>
      <c r="M5" s="8"/>
      <c r="N5" s="8"/>
      <c r="O5" s="8"/>
      <c r="P5" s="8"/>
      <c r="Q5" s="8"/>
    </row>
    <row r="6" spans="1:17" ht="15.75" thickBot="1" x14ac:dyDescent="0.25">
      <c r="A6" s="9" t="s">
        <v>4</v>
      </c>
      <c r="B6" s="10" t="s">
        <v>15</v>
      </c>
      <c r="C6" s="109" t="s">
        <v>10</v>
      </c>
      <c r="D6" s="110"/>
      <c r="E6" s="111" t="s">
        <v>16</v>
      </c>
      <c r="F6" s="109"/>
      <c r="G6" s="109"/>
      <c r="H6" s="112"/>
      <c r="I6" s="9" t="s">
        <v>4</v>
      </c>
      <c r="J6" s="109" t="s">
        <v>15</v>
      </c>
      <c r="K6" s="109"/>
      <c r="L6" s="11" t="s">
        <v>10</v>
      </c>
      <c r="M6" s="111" t="s">
        <v>41</v>
      </c>
      <c r="N6" s="109"/>
      <c r="O6" s="109"/>
      <c r="P6" s="109"/>
      <c r="Q6" s="110"/>
    </row>
    <row r="7" spans="1:17" ht="39.950000000000003" customHeight="1" x14ac:dyDescent="0.3">
      <c r="A7" s="51"/>
      <c r="B7" s="52"/>
      <c r="C7" s="74" t="str">
        <f>IF(COUNTBLANK(A7:B7)&gt;0, "",AVERAGE(A7:B7))</f>
        <v/>
      </c>
      <c r="D7" s="75"/>
      <c r="E7" s="129" t="s">
        <v>45</v>
      </c>
      <c r="F7" s="130"/>
      <c r="G7" s="130"/>
      <c r="H7" s="131"/>
      <c r="I7" s="47"/>
      <c r="J7" s="132"/>
      <c r="K7" s="132"/>
      <c r="L7" s="55" t="str">
        <f>IF(COUNTBLANK(I7:J7)&gt;0, "",AVERAGE(I7:J7))</f>
        <v/>
      </c>
      <c r="M7" s="133"/>
      <c r="N7" s="134"/>
      <c r="O7" s="134"/>
      <c r="P7" s="134"/>
      <c r="Q7" s="135"/>
    </row>
    <row r="8" spans="1:17" ht="39.950000000000003" customHeight="1" x14ac:dyDescent="0.2">
      <c r="A8" s="49"/>
      <c r="B8" s="53"/>
      <c r="C8" s="74" t="str">
        <f>IF(COUNTBLANK(A8:B8)&gt;0, "",AVERAGE(A8:B8))</f>
        <v/>
      </c>
      <c r="D8" s="75"/>
      <c r="E8" s="76" t="s">
        <v>46</v>
      </c>
      <c r="F8" s="77"/>
      <c r="G8" s="77"/>
      <c r="H8" s="78"/>
      <c r="I8" s="48" t="str">
        <f>IF(COUNTBLANK(I14:I14)&gt;0, "",AVERAGE(I14:I14))</f>
        <v/>
      </c>
      <c r="J8" s="126"/>
      <c r="K8" s="126"/>
      <c r="L8" s="56" t="str">
        <f>IF(COUNTBLANK(I8:J8)&gt;0, "",AVERAGE(I8:J8))</f>
        <v/>
      </c>
      <c r="M8" s="127"/>
      <c r="N8" s="127"/>
      <c r="O8" s="127"/>
      <c r="P8" s="127"/>
      <c r="Q8" s="128"/>
    </row>
    <row r="9" spans="1:17" ht="39.950000000000003" customHeight="1" x14ac:dyDescent="0.2">
      <c r="A9" s="49"/>
      <c r="B9" s="53"/>
      <c r="C9" s="74" t="str">
        <f t="shared" ref="C9:C17" si="0">IF(COUNTBLANK(A9:B9)&gt;0, "",AVERAGE(A9:B9))</f>
        <v/>
      </c>
      <c r="D9" s="75"/>
      <c r="E9" s="76" t="s">
        <v>47</v>
      </c>
      <c r="F9" s="77"/>
      <c r="G9" s="77"/>
      <c r="H9" s="78"/>
      <c r="I9" s="49"/>
      <c r="J9" s="126"/>
      <c r="K9" s="126"/>
      <c r="L9" s="56" t="str">
        <f t="shared" ref="L9:L16" si="1">IF(COUNTBLANK(I9:J9)&gt;0, "",AVERAGE(I9:J9))</f>
        <v/>
      </c>
      <c r="M9" s="127"/>
      <c r="N9" s="127"/>
      <c r="O9" s="127"/>
      <c r="P9" s="127"/>
      <c r="Q9" s="128"/>
    </row>
    <row r="10" spans="1:17" ht="39.950000000000003" customHeight="1" x14ac:dyDescent="0.2">
      <c r="A10" s="49"/>
      <c r="B10" s="53"/>
      <c r="C10" s="74" t="str">
        <f t="shared" si="0"/>
        <v/>
      </c>
      <c r="D10" s="75"/>
      <c r="E10" s="76" t="s">
        <v>48</v>
      </c>
      <c r="F10" s="77"/>
      <c r="G10" s="77"/>
      <c r="H10" s="78"/>
      <c r="I10" s="49"/>
      <c r="J10" s="126"/>
      <c r="K10" s="126"/>
      <c r="L10" s="56" t="str">
        <f t="shared" si="1"/>
        <v/>
      </c>
      <c r="M10" s="127"/>
      <c r="N10" s="127"/>
      <c r="O10" s="127"/>
      <c r="P10" s="127"/>
      <c r="Q10" s="128"/>
    </row>
    <row r="11" spans="1:17" ht="39.950000000000003" customHeight="1" x14ac:dyDescent="0.3">
      <c r="A11" s="49"/>
      <c r="B11" s="53"/>
      <c r="C11" s="74" t="str">
        <f t="shared" si="0"/>
        <v/>
      </c>
      <c r="D11" s="75"/>
      <c r="E11" s="76" t="s">
        <v>49</v>
      </c>
      <c r="F11" s="77"/>
      <c r="G11" s="77"/>
      <c r="H11" s="78"/>
      <c r="I11" s="49"/>
      <c r="J11" s="177"/>
      <c r="K11" s="178"/>
      <c r="L11" s="56" t="str">
        <f t="shared" si="1"/>
        <v/>
      </c>
      <c r="M11" s="127"/>
      <c r="N11" s="127"/>
      <c r="O11" s="127"/>
      <c r="P11" s="127"/>
      <c r="Q11" s="128"/>
    </row>
    <row r="12" spans="1:17" ht="39.950000000000003" customHeight="1" x14ac:dyDescent="0.2">
      <c r="A12" s="49"/>
      <c r="B12" s="53"/>
      <c r="C12" s="74" t="str">
        <f t="shared" si="0"/>
        <v/>
      </c>
      <c r="D12" s="75"/>
      <c r="E12" s="76" t="s">
        <v>50</v>
      </c>
      <c r="F12" s="77"/>
      <c r="G12" s="77"/>
      <c r="H12" s="78"/>
      <c r="I12" s="49"/>
      <c r="J12" s="126"/>
      <c r="K12" s="126"/>
      <c r="L12" s="56" t="str">
        <f t="shared" si="1"/>
        <v/>
      </c>
      <c r="M12" s="127"/>
      <c r="N12" s="127"/>
      <c r="O12" s="127"/>
      <c r="P12" s="127"/>
      <c r="Q12" s="128"/>
    </row>
    <row r="13" spans="1:17" ht="39.950000000000003" customHeight="1" x14ac:dyDescent="0.2">
      <c r="A13" s="49"/>
      <c r="B13" s="53"/>
      <c r="C13" s="74" t="str">
        <f t="shared" si="0"/>
        <v/>
      </c>
      <c r="D13" s="75"/>
      <c r="E13" s="76" t="s">
        <v>51</v>
      </c>
      <c r="F13" s="77"/>
      <c r="G13" s="77"/>
      <c r="H13" s="78"/>
      <c r="I13" s="49"/>
      <c r="J13" s="126"/>
      <c r="K13" s="126"/>
      <c r="L13" s="56" t="str">
        <f t="shared" si="1"/>
        <v/>
      </c>
      <c r="M13" s="127"/>
      <c r="N13" s="127"/>
      <c r="O13" s="127"/>
      <c r="P13" s="127"/>
      <c r="Q13" s="128"/>
    </row>
    <row r="14" spans="1:17" ht="39.950000000000003" customHeight="1" x14ac:dyDescent="0.3">
      <c r="A14" s="49"/>
      <c r="B14" s="53"/>
      <c r="C14" s="74" t="str">
        <f t="shared" si="0"/>
        <v/>
      </c>
      <c r="D14" s="75"/>
      <c r="E14" s="76" t="s">
        <v>52</v>
      </c>
      <c r="F14" s="77"/>
      <c r="G14" s="77"/>
      <c r="H14" s="78"/>
      <c r="I14" s="49"/>
      <c r="J14" s="126"/>
      <c r="K14" s="126"/>
      <c r="L14" s="57"/>
      <c r="M14" s="127"/>
      <c r="N14" s="127"/>
      <c r="O14" s="127"/>
      <c r="P14" s="127"/>
      <c r="Q14" s="128"/>
    </row>
    <row r="15" spans="1:17" ht="39.950000000000003" customHeight="1" x14ac:dyDescent="0.2">
      <c r="A15" s="49"/>
      <c r="B15" s="53"/>
      <c r="C15" s="74" t="str">
        <f t="shared" si="0"/>
        <v/>
      </c>
      <c r="D15" s="75"/>
      <c r="E15" s="76" t="s">
        <v>53</v>
      </c>
      <c r="F15" s="77"/>
      <c r="G15" s="77"/>
      <c r="H15" s="78"/>
      <c r="I15" s="49"/>
      <c r="J15" s="126"/>
      <c r="K15" s="126"/>
      <c r="L15" s="56" t="str">
        <f t="shared" si="1"/>
        <v/>
      </c>
      <c r="M15" s="127"/>
      <c r="N15" s="127"/>
      <c r="O15" s="127"/>
      <c r="P15" s="127"/>
      <c r="Q15" s="128"/>
    </row>
    <row r="16" spans="1:17" ht="39.950000000000003" customHeight="1" x14ac:dyDescent="0.2">
      <c r="A16" s="49"/>
      <c r="B16" s="53"/>
      <c r="C16" s="74" t="str">
        <f t="shared" si="0"/>
        <v/>
      </c>
      <c r="D16" s="75"/>
      <c r="E16" s="76" t="s">
        <v>54</v>
      </c>
      <c r="F16" s="77"/>
      <c r="G16" s="77"/>
      <c r="H16" s="78"/>
      <c r="I16" s="49"/>
      <c r="J16" s="126"/>
      <c r="K16" s="126"/>
      <c r="L16" s="56" t="str">
        <f t="shared" si="1"/>
        <v/>
      </c>
      <c r="M16" s="127"/>
      <c r="N16" s="127"/>
      <c r="O16" s="127"/>
      <c r="P16" s="127"/>
      <c r="Q16" s="128"/>
    </row>
    <row r="17" spans="1:17" ht="39.950000000000003" customHeight="1" x14ac:dyDescent="0.2">
      <c r="A17" s="49"/>
      <c r="B17" s="53"/>
      <c r="C17" s="74" t="str">
        <f t="shared" si="0"/>
        <v/>
      </c>
      <c r="D17" s="75"/>
      <c r="E17" s="76" t="s">
        <v>55</v>
      </c>
      <c r="F17" s="77"/>
      <c r="G17" s="77"/>
      <c r="H17" s="78"/>
      <c r="I17" s="49"/>
      <c r="J17" s="126"/>
      <c r="K17" s="126"/>
      <c r="L17" s="56" t="str">
        <f>IF(COUNTBLANK(I17:J17)&gt;0, "",AVERAGE(I17:J17))</f>
        <v/>
      </c>
      <c r="M17" s="127"/>
      <c r="N17" s="127"/>
      <c r="O17" s="127"/>
      <c r="P17" s="127"/>
      <c r="Q17" s="128"/>
    </row>
    <row r="18" spans="1:17" ht="39.950000000000003" customHeight="1" x14ac:dyDescent="0.2">
      <c r="A18" s="49"/>
      <c r="B18" s="53"/>
      <c r="C18" s="74" t="str">
        <f>IF(COUNTBLANK(A18:B18)&gt;0, "",AVERAGE(A18:B18))</f>
        <v/>
      </c>
      <c r="D18" s="75"/>
      <c r="E18" s="76" t="s">
        <v>56</v>
      </c>
      <c r="F18" s="77"/>
      <c r="G18" s="77"/>
      <c r="H18" s="78"/>
      <c r="I18" s="49"/>
      <c r="J18" s="126"/>
      <c r="K18" s="126"/>
      <c r="L18" s="56" t="str">
        <f>IF(COUNTBLANK(I18:J18)&gt;0, "",AVERAGE(I18:J18))</f>
        <v/>
      </c>
      <c r="M18" s="127"/>
      <c r="N18" s="127"/>
      <c r="O18" s="127"/>
      <c r="P18" s="127"/>
      <c r="Q18" s="128"/>
    </row>
    <row r="19" spans="1:17" ht="39.950000000000003" customHeight="1" thickBot="1" x14ac:dyDescent="0.25">
      <c r="A19" s="50"/>
      <c r="B19" s="54"/>
      <c r="C19" s="154" t="str">
        <f>IF(COUNTBLANK(A18:B18)&gt;0, "",AVERAGE(A18:B18))</f>
        <v/>
      </c>
      <c r="D19" s="155"/>
      <c r="E19" s="156" t="s">
        <v>57</v>
      </c>
      <c r="F19" s="157"/>
      <c r="G19" s="157"/>
      <c r="H19" s="158"/>
      <c r="I19" s="50"/>
      <c r="J19" s="145"/>
      <c r="K19" s="145"/>
      <c r="L19" s="58" t="str">
        <f>IF(COUNTBLANK(I19:J19)&gt;0, "",AVERAGE(I19:J19))</f>
        <v/>
      </c>
      <c r="M19" s="146"/>
      <c r="N19" s="146"/>
      <c r="O19" s="146"/>
      <c r="P19" s="146"/>
      <c r="Q19" s="147"/>
    </row>
    <row r="20" spans="1:17" s="63" customFormat="1" ht="39.950000000000003" customHeight="1" thickBot="1" x14ac:dyDescent="0.25">
      <c r="A20" s="88" t="s">
        <v>58</v>
      </c>
      <c r="B20" s="89"/>
      <c r="C20" s="89"/>
      <c r="D20" s="89"/>
      <c r="E20" s="89"/>
      <c r="F20" s="89"/>
      <c r="G20" s="89"/>
      <c r="H20" s="90"/>
      <c r="I20" s="59"/>
      <c r="J20" s="60"/>
      <c r="K20" s="60"/>
      <c r="L20" s="61"/>
      <c r="M20" s="62"/>
      <c r="N20" s="62"/>
      <c r="O20" s="62"/>
      <c r="P20" s="62"/>
      <c r="Q20" s="62"/>
    </row>
    <row r="21" spans="1:17" ht="15.75" thickBot="1" x14ac:dyDescent="0.25">
      <c r="A21" s="6" t="s">
        <v>11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</row>
    <row r="22" spans="1:17" ht="29.25" customHeight="1" thickBot="1" x14ac:dyDescent="0.25">
      <c r="A22" s="79" t="s">
        <v>61</v>
      </c>
      <c r="B22" s="80"/>
      <c r="C22" s="81"/>
      <c r="D22" s="8"/>
      <c r="E22" s="85" t="s">
        <v>12</v>
      </c>
      <c r="F22" s="86"/>
      <c r="G22" s="86"/>
      <c r="H22" s="86"/>
      <c r="I22" s="87"/>
      <c r="J22" s="12"/>
      <c r="K22" s="138" t="s">
        <v>43</v>
      </c>
      <c r="L22" s="86"/>
      <c r="M22" s="86"/>
      <c r="N22" s="87"/>
      <c r="O22" s="8"/>
      <c r="P22" s="139" t="s">
        <v>17</v>
      </c>
      <c r="Q22" s="140"/>
    </row>
    <row r="23" spans="1:17" ht="20.100000000000001" customHeight="1" thickBot="1" x14ac:dyDescent="0.25">
      <c r="A23" s="82"/>
      <c r="B23" s="83"/>
      <c r="C23" s="84"/>
      <c r="D23" s="8"/>
      <c r="E23" s="174" t="s">
        <v>40</v>
      </c>
      <c r="F23" s="13" t="s">
        <v>18</v>
      </c>
      <c r="G23" s="13" t="s">
        <v>13</v>
      </c>
      <c r="H23" s="13" t="s">
        <v>35</v>
      </c>
      <c r="I23" s="14" t="s">
        <v>19</v>
      </c>
      <c r="J23" s="12"/>
      <c r="K23" s="15" t="s">
        <v>36</v>
      </c>
      <c r="L23" s="16" t="s">
        <v>1</v>
      </c>
      <c r="M23" s="16" t="s">
        <v>2</v>
      </c>
      <c r="N23" s="17" t="s">
        <v>3</v>
      </c>
      <c r="O23" s="8"/>
      <c r="P23" s="148"/>
      <c r="Q23" s="149"/>
    </row>
    <row r="24" spans="1:17" ht="20.100000000000001" customHeight="1" x14ac:dyDescent="0.2">
      <c r="A24" s="169"/>
      <c r="B24" s="159"/>
      <c r="C24" s="160"/>
      <c r="D24" s="8"/>
      <c r="E24" s="175"/>
      <c r="F24" s="171" t="e">
        <f>Classe!B22</f>
        <v>#DIV/0!</v>
      </c>
      <c r="G24" s="171" t="e">
        <f>Classe!C22</f>
        <v>#DIV/0!</v>
      </c>
      <c r="H24" s="171" t="e">
        <f>Classe!D22</f>
        <v>#DIV/0!</v>
      </c>
      <c r="I24" s="179">
        <f>Classe!B19</f>
        <v>0</v>
      </c>
      <c r="J24" s="12"/>
      <c r="K24" s="18">
        <v>2023</v>
      </c>
      <c r="L24" s="19"/>
      <c r="M24" s="19"/>
      <c r="N24" s="20" t="e">
        <f>M24/L24</f>
        <v>#DIV/0!</v>
      </c>
      <c r="O24" s="8"/>
      <c r="P24" s="150"/>
      <c r="Q24" s="151"/>
    </row>
    <row r="25" spans="1:17" ht="20.100000000000001" customHeight="1" thickBot="1" x14ac:dyDescent="0.25">
      <c r="A25" s="170"/>
      <c r="B25" s="161"/>
      <c r="C25" s="162"/>
      <c r="D25" s="8"/>
      <c r="E25" s="175"/>
      <c r="F25" s="172"/>
      <c r="G25" s="172"/>
      <c r="H25" s="172"/>
      <c r="I25" s="180"/>
      <c r="J25" s="12"/>
      <c r="K25" s="21">
        <v>2022</v>
      </c>
      <c r="L25" s="22"/>
      <c r="M25" s="22"/>
      <c r="N25" s="23" t="e">
        <f>M25/L25</f>
        <v>#DIV/0!</v>
      </c>
      <c r="O25" s="8"/>
      <c r="P25" s="150"/>
      <c r="Q25" s="151"/>
    </row>
    <row r="26" spans="1:17" ht="20.100000000000001" customHeight="1" x14ac:dyDescent="0.2">
      <c r="A26" s="163"/>
      <c r="B26" s="164"/>
      <c r="C26" s="165"/>
      <c r="D26" s="8"/>
      <c r="E26" s="175"/>
      <c r="F26" s="172"/>
      <c r="G26" s="172"/>
      <c r="H26" s="172"/>
      <c r="I26" s="180"/>
      <c r="J26" s="12"/>
      <c r="K26" s="21">
        <v>2021</v>
      </c>
      <c r="L26" s="22"/>
      <c r="M26" s="22"/>
      <c r="N26" s="23" t="e">
        <f>M26/L26</f>
        <v>#DIV/0!</v>
      </c>
      <c r="O26" s="8"/>
      <c r="P26" s="150"/>
      <c r="Q26" s="151"/>
    </row>
    <row r="27" spans="1:17" ht="20.100000000000001" customHeight="1" thickBot="1" x14ac:dyDescent="0.25">
      <c r="A27" s="166"/>
      <c r="B27" s="167"/>
      <c r="C27" s="168"/>
      <c r="D27" s="8"/>
      <c r="E27" s="176"/>
      <c r="F27" s="173"/>
      <c r="G27" s="173"/>
      <c r="H27" s="173"/>
      <c r="I27" s="181"/>
      <c r="J27" s="12"/>
      <c r="K27" s="24">
        <v>2020</v>
      </c>
      <c r="L27" s="25"/>
      <c r="M27" s="25"/>
      <c r="N27" s="26" t="e">
        <f>M27/L27</f>
        <v>#DIV/0!</v>
      </c>
      <c r="O27" s="8"/>
      <c r="P27" s="152"/>
      <c r="Q27" s="153"/>
    </row>
    <row r="28" spans="1:17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ht="15" customHeight="1" x14ac:dyDescent="0.2">
      <c r="A29" s="3"/>
      <c r="B29" s="3"/>
      <c r="C29" s="3"/>
      <c r="D29" s="3"/>
      <c r="E29" s="3"/>
      <c r="Q29" s="3"/>
    </row>
    <row r="30" spans="1:17" ht="15" customHeight="1" x14ac:dyDescent="0.2">
      <c r="A30" s="3"/>
      <c r="B30" s="3"/>
      <c r="C30" s="3"/>
      <c r="D30" s="3"/>
      <c r="E30" s="3"/>
      <c r="Q30" s="3"/>
    </row>
    <row r="31" spans="1:17" ht="15" customHeight="1" x14ac:dyDescent="0.2">
      <c r="A31" s="3"/>
      <c r="B31" s="3"/>
      <c r="C31" s="3"/>
      <c r="D31" s="3"/>
      <c r="E31" s="3"/>
      <c r="F31" s="1" t="s">
        <v>21</v>
      </c>
      <c r="G31" s="4" t="e">
        <f>L7-Classe!B4</f>
        <v>#VALUE!</v>
      </c>
      <c r="H31" s="3"/>
      <c r="I31" s="3"/>
      <c r="J31" s="3"/>
      <c r="N31" s="3"/>
      <c r="O31" s="3"/>
      <c r="P31" s="3"/>
      <c r="Q31" s="3"/>
    </row>
    <row r="32" spans="1:17" ht="15" customHeight="1" x14ac:dyDescent="0.2">
      <c r="A32" s="3"/>
      <c r="B32" s="3"/>
      <c r="C32" s="3"/>
      <c r="D32" s="3"/>
      <c r="E32" s="3"/>
      <c r="F32" s="1" t="s">
        <v>22</v>
      </c>
      <c r="G32" s="4" t="e">
        <f>L8-Classe!B5</f>
        <v>#VALUE!</v>
      </c>
      <c r="H32" s="3"/>
      <c r="I32" s="3"/>
      <c r="J32" s="3"/>
      <c r="N32" s="3"/>
      <c r="O32" s="3"/>
      <c r="P32" s="3"/>
      <c r="Q32" s="3"/>
    </row>
    <row r="33" spans="1:17" ht="15" customHeight="1" x14ac:dyDescent="0.2">
      <c r="A33" s="3"/>
      <c r="B33" s="3"/>
      <c r="C33" s="3"/>
      <c r="D33" s="3"/>
      <c r="E33" s="3"/>
      <c r="F33" s="1" t="s">
        <v>24</v>
      </c>
      <c r="G33" s="4" t="e">
        <f>L9-Classe!B6</f>
        <v>#VALUE!</v>
      </c>
      <c r="H33" s="3"/>
      <c r="I33" s="3"/>
      <c r="J33" s="3"/>
      <c r="N33" s="3"/>
      <c r="O33" s="3"/>
      <c r="P33" s="3"/>
      <c r="Q33" s="3"/>
    </row>
    <row r="34" spans="1:17" ht="15" customHeight="1" x14ac:dyDescent="0.2">
      <c r="A34" s="3"/>
      <c r="B34" s="3"/>
      <c r="C34" s="3"/>
      <c r="D34" s="3"/>
      <c r="E34" s="3"/>
      <c r="F34" s="1" t="s">
        <v>23</v>
      </c>
      <c r="G34" s="4" t="e">
        <f>L10-Classe!B7</f>
        <v>#VALUE!</v>
      </c>
      <c r="H34" s="3"/>
      <c r="I34" s="3"/>
      <c r="J34" s="3"/>
      <c r="N34" s="3"/>
      <c r="O34" s="3"/>
      <c r="P34" s="3"/>
      <c r="Q34" s="3"/>
    </row>
    <row r="35" spans="1:17" ht="15" customHeight="1" x14ac:dyDescent="0.2">
      <c r="A35" s="3"/>
      <c r="B35" s="3"/>
      <c r="C35" s="3"/>
      <c r="D35" s="3"/>
      <c r="E35" s="3"/>
      <c r="F35" s="1" t="s">
        <v>25</v>
      </c>
      <c r="G35" s="4" t="e">
        <f>L11-Classe!B8</f>
        <v>#VALUE!</v>
      </c>
      <c r="H35" s="3"/>
      <c r="I35" s="3"/>
      <c r="J35" s="3"/>
      <c r="N35" s="3"/>
      <c r="O35" s="3"/>
      <c r="P35" s="3"/>
      <c r="Q35" s="3"/>
    </row>
    <row r="36" spans="1:17" ht="15" customHeight="1" x14ac:dyDescent="0.2">
      <c r="A36" s="3"/>
      <c r="B36" s="3"/>
      <c r="C36" s="3"/>
      <c r="D36" s="3"/>
      <c r="E36" s="3"/>
      <c r="F36" s="1" t="s">
        <v>26</v>
      </c>
      <c r="G36" s="4" t="e">
        <f>L12-Classe!B9</f>
        <v>#VALUE!</v>
      </c>
      <c r="H36" s="3"/>
      <c r="I36" s="3"/>
      <c r="J36" s="3"/>
      <c r="N36" s="3"/>
      <c r="O36" s="3"/>
      <c r="P36" s="3"/>
      <c r="Q36" s="3"/>
    </row>
    <row r="37" spans="1:17" ht="15" customHeight="1" x14ac:dyDescent="0.2">
      <c r="A37" s="3"/>
      <c r="B37" s="3"/>
      <c r="C37" s="3"/>
      <c r="D37" s="3"/>
      <c r="E37" s="3"/>
      <c r="F37" s="1" t="s">
        <v>27</v>
      </c>
      <c r="G37" s="4" t="e">
        <f>L13-Classe!B10</f>
        <v>#VALUE!</v>
      </c>
      <c r="H37" s="3"/>
      <c r="I37" s="3"/>
      <c r="J37" s="3"/>
      <c r="N37" s="3"/>
      <c r="O37" s="3"/>
      <c r="P37" s="3"/>
      <c r="Q37" s="3"/>
    </row>
    <row r="38" spans="1:17" ht="15" customHeight="1" x14ac:dyDescent="0.2">
      <c r="A38" s="3"/>
      <c r="B38" s="3"/>
      <c r="C38" s="3"/>
      <c r="D38" s="3"/>
      <c r="E38" s="3"/>
      <c r="F38" s="1" t="s">
        <v>28</v>
      </c>
      <c r="G38" s="4" t="e">
        <f>I8-Classe!B11</f>
        <v>#VALUE!</v>
      </c>
      <c r="H38" s="3"/>
      <c r="I38" s="3"/>
      <c r="J38" s="3"/>
      <c r="N38" s="3"/>
      <c r="O38" s="3"/>
      <c r="P38" s="3"/>
      <c r="Q38" s="3"/>
    </row>
    <row r="39" spans="1:17" ht="15" customHeight="1" x14ac:dyDescent="0.2">
      <c r="A39" s="3"/>
      <c r="B39" s="3"/>
      <c r="C39" s="3"/>
      <c r="D39" s="3"/>
      <c r="E39" s="3"/>
      <c r="F39" s="1" t="s">
        <v>29</v>
      </c>
      <c r="G39" s="4" t="e">
        <f>L15-Classe!B12</f>
        <v>#VALUE!</v>
      </c>
      <c r="H39" s="3"/>
      <c r="I39" s="3"/>
      <c r="J39" s="3"/>
      <c r="N39" s="3"/>
      <c r="O39" s="3"/>
      <c r="P39" s="3"/>
      <c r="Q39" s="3"/>
    </row>
    <row r="40" spans="1:17" ht="15" customHeight="1" x14ac:dyDescent="0.2">
      <c r="A40" s="3"/>
      <c r="B40" s="3"/>
      <c r="C40" s="3"/>
      <c r="D40" s="3"/>
      <c r="E40" s="3"/>
      <c r="F40" s="1" t="s">
        <v>30</v>
      </c>
      <c r="G40" s="4" t="e">
        <f>L16-Classe!B13</f>
        <v>#VALUE!</v>
      </c>
      <c r="H40" s="3"/>
      <c r="I40" s="3"/>
      <c r="J40" s="3"/>
      <c r="N40" s="3"/>
      <c r="O40" s="3"/>
      <c r="P40" s="3"/>
      <c r="Q40" s="3"/>
    </row>
    <row r="41" spans="1:17" ht="15" customHeight="1" x14ac:dyDescent="0.2">
      <c r="A41" s="3"/>
      <c r="B41" s="3"/>
      <c r="C41" s="3"/>
      <c r="D41" s="3"/>
      <c r="E41" s="3"/>
      <c r="F41" s="1" t="s">
        <v>31</v>
      </c>
      <c r="G41" s="4" t="e">
        <f>L17-Classe!B14</f>
        <v>#VALUE!</v>
      </c>
      <c r="H41" s="3"/>
      <c r="I41" s="3"/>
      <c r="J41" s="3"/>
      <c r="N41" s="3"/>
      <c r="O41" s="3"/>
      <c r="P41" s="3"/>
      <c r="Q41" s="3"/>
    </row>
    <row r="42" spans="1:17" ht="15" customHeight="1" x14ac:dyDescent="0.2">
      <c r="A42" s="3"/>
      <c r="B42" s="3"/>
      <c r="C42" s="3"/>
      <c r="D42" s="3"/>
      <c r="E42" s="3"/>
      <c r="F42" s="1" t="s">
        <v>32</v>
      </c>
      <c r="G42" s="4" t="e">
        <f>L18-Classe!B15</f>
        <v>#VALUE!</v>
      </c>
      <c r="H42" s="3"/>
      <c r="I42" s="3"/>
      <c r="J42" s="3"/>
      <c r="N42" s="3"/>
      <c r="O42" s="3"/>
      <c r="P42" s="3"/>
      <c r="Q42" s="3"/>
    </row>
    <row r="43" spans="1:17" ht="15" customHeight="1" x14ac:dyDescent="0.2">
      <c r="A43" s="3"/>
      <c r="B43" s="3"/>
      <c r="C43" s="3"/>
      <c r="D43" s="3"/>
      <c r="E43" s="3"/>
      <c r="F43" s="1" t="s">
        <v>33</v>
      </c>
      <c r="G43" s="4" t="e">
        <f>L19-Classe!B16</f>
        <v>#VALUE!</v>
      </c>
      <c r="H43" s="3"/>
      <c r="I43" s="3"/>
      <c r="J43" s="3"/>
      <c r="N43" s="3"/>
      <c r="O43" s="3"/>
      <c r="P43" s="3"/>
      <c r="Q43" s="3"/>
    </row>
    <row r="44" spans="1:17" ht="15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N44" s="3"/>
      <c r="O44" s="3"/>
      <c r="P44" s="3"/>
      <c r="Q44" s="3"/>
    </row>
    <row r="45" spans="1:17" ht="15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N45" s="3"/>
      <c r="O45" s="3"/>
      <c r="P45" s="3"/>
      <c r="Q45" s="3"/>
    </row>
    <row r="46" spans="1:17" ht="15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N46" s="3"/>
      <c r="O46" s="3"/>
      <c r="P46" s="3"/>
      <c r="Q46" s="3"/>
    </row>
    <row r="47" spans="1:17" ht="15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15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ht="1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</row>
    <row r="50" spans="1:17" ht="15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</row>
    <row r="51" spans="1:17" ht="15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15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15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ht="15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</row>
    <row r="55" spans="1:17" ht="15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</row>
    <row r="56" spans="1:17" ht="15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</row>
    <row r="57" spans="1:17" ht="1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</row>
    <row r="58" spans="1:17" ht="1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</row>
    <row r="59" spans="1:17" ht="1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</row>
    <row r="60" spans="1:17" ht="1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</row>
    <row r="61" spans="1:17" ht="1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</row>
    <row r="62" spans="1:17" ht="15" customHeight="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</row>
    <row r="63" spans="1:17" ht="1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</row>
    <row r="64" spans="1:17" ht="15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</row>
    <row r="65" spans="1:17" ht="1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</row>
    <row r="66" spans="1:17" ht="1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</row>
    <row r="67" spans="1:17" ht="1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</row>
    <row r="68" spans="1:17" ht="1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</row>
    <row r="69" spans="1:17" ht="1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</row>
    <row r="70" spans="1:17" ht="1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</row>
    <row r="71" spans="1:17" ht="1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 ht="1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 ht="1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 ht="1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ht="1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 ht="15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 ht="15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 ht="15" customHeigh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ht="15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 ht="15" customHeigh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 ht="15.75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</row>
  </sheetData>
  <mergeCells count="85">
    <mergeCell ref="J18:K18"/>
    <mergeCell ref="H24:H27"/>
    <mergeCell ref="I24:I27"/>
    <mergeCell ref="J16:K16"/>
    <mergeCell ref="J19:K19"/>
    <mergeCell ref="M19:Q19"/>
    <mergeCell ref="P23:Q27"/>
    <mergeCell ref="C19:D19"/>
    <mergeCell ref="E19:H19"/>
    <mergeCell ref="B24:C25"/>
    <mergeCell ref="A26:C27"/>
    <mergeCell ref="A24:A25"/>
    <mergeCell ref="F24:F27"/>
    <mergeCell ref="G24:G27"/>
    <mergeCell ref="E23:E27"/>
    <mergeCell ref="Q2:Q4"/>
    <mergeCell ref="K22:N22"/>
    <mergeCell ref="P22:Q22"/>
    <mergeCell ref="E14:H14"/>
    <mergeCell ref="M17:Q17"/>
    <mergeCell ref="M18:Q18"/>
    <mergeCell ref="E18:H18"/>
    <mergeCell ref="J10:K10"/>
    <mergeCell ref="M10:Q10"/>
    <mergeCell ref="J8:K8"/>
    <mergeCell ref="M8:Q8"/>
    <mergeCell ref="I3:M3"/>
    <mergeCell ref="N3:P3"/>
    <mergeCell ref="E4:H4"/>
    <mergeCell ref="I4:M4"/>
    <mergeCell ref="N4:P4"/>
    <mergeCell ref="J15:K15"/>
    <mergeCell ref="M15:Q15"/>
    <mergeCell ref="J17:K17"/>
    <mergeCell ref="E17:H17"/>
    <mergeCell ref="C16:D16"/>
    <mergeCell ref="E16:H16"/>
    <mergeCell ref="M16:Q16"/>
    <mergeCell ref="C17:D17"/>
    <mergeCell ref="J14:K14"/>
    <mergeCell ref="M11:Q11"/>
    <mergeCell ref="C12:D12"/>
    <mergeCell ref="E12:H12"/>
    <mergeCell ref="J12:K12"/>
    <mergeCell ref="M12:Q12"/>
    <mergeCell ref="C13:D13"/>
    <mergeCell ref="E13:H13"/>
    <mergeCell ref="J13:K13"/>
    <mergeCell ref="M13:Q13"/>
    <mergeCell ref="M14:Q14"/>
    <mergeCell ref="C14:D14"/>
    <mergeCell ref="J11:K11"/>
    <mergeCell ref="C9:D9"/>
    <mergeCell ref="E9:H9"/>
    <mergeCell ref="J9:K9"/>
    <mergeCell ref="M9:Q9"/>
    <mergeCell ref="J6:K6"/>
    <mergeCell ref="M6:Q6"/>
    <mergeCell ref="C7:D7"/>
    <mergeCell ref="E7:H7"/>
    <mergeCell ref="J7:K7"/>
    <mergeCell ref="M7:Q7"/>
    <mergeCell ref="C8:D8"/>
    <mergeCell ref="E8:H8"/>
    <mergeCell ref="I1:M1"/>
    <mergeCell ref="N1:P1"/>
    <mergeCell ref="E2:H2"/>
    <mergeCell ref="I2:M2"/>
    <mergeCell ref="N2:P2"/>
    <mergeCell ref="A1:D2"/>
    <mergeCell ref="E1:H1"/>
    <mergeCell ref="A3:D4"/>
    <mergeCell ref="E3:H3"/>
    <mergeCell ref="C6:D6"/>
    <mergeCell ref="E6:H6"/>
    <mergeCell ref="C10:D10"/>
    <mergeCell ref="E10:H10"/>
    <mergeCell ref="A22:C23"/>
    <mergeCell ref="E22:I22"/>
    <mergeCell ref="A20:H20"/>
    <mergeCell ref="C11:D11"/>
    <mergeCell ref="E11:H11"/>
    <mergeCell ref="C15:D15"/>
    <mergeCell ref="E15:H15"/>
    <mergeCell ref="C18:D18"/>
  </mergeCells>
  <phoneticPr fontId="6" type="noConversion"/>
  <printOptions horizontalCentered="1" verticalCentered="1"/>
  <pageMargins left="0.2" right="0.2" top="0.2" bottom="0.2" header="0" footer="0"/>
  <pageSetup paperSize="9" scale="70" fitToHeight="0" orientation="landscape" r:id="rId1"/>
  <rowBreaks count="1" manualBreakCount="1">
    <brk id="27" max="16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E371132-D7E3-4463-A95B-A2C0252C5CEE}">
          <x14:formula1>
            <xm:f>Classe!$B$20:$D$20</xm:f>
          </x14:formula1>
          <xm:sqref>A24:A25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4D915-E765-4739-B95B-D960390A2979}">
  <dimension ref="B3:B5"/>
  <sheetViews>
    <sheetView workbookViewId="0">
      <selection activeCell="B3" sqref="B3"/>
    </sheetView>
  </sheetViews>
  <sheetFormatPr baseColWidth="10" defaultRowHeight="15" x14ac:dyDescent="0.25"/>
  <sheetData>
    <row r="3" spans="2:2" x14ac:dyDescent="0.25">
      <c r="B3" t="s">
        <v>59</v>
      </c>
    </row>
    <row r="4" spans="2:2" x14ac:dyDescent="0.25">
      <c r="B4" t="s">
        <v>60</v>
      </c>
    </row>
    <row r="5" spans="2:2" x14ac:dyDescent="0.25">
      <c r="B5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Classe</vt:lpstr>
      <vt:lpstr>Candidat</vt:lpstr>
      <vt:lpstr>Feuil1</vt:lpstr>
      <vt:lpstr>nom_eleve</vt:lpstr>
      <vt:lpstr>Candidat!Zone_d_impression</vt:lpstr>
    </vt:vector>
  </TitlesOfParts>
  <Company>CFA des Métiers de l'Eau et de l'Environnement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 Doucet</dc:creator>
  <cp:lastModifiedBy>Celine MAZIERES</cp:lastModifiedBy>
  <cp:lastPrinted>2022-01-09T17:50:36Z</cp:lastPrinted>
  <dcterms:created xsi:type="dcterms:W3CDTF">2015-02-03T12:12:02Z</dcterms:created>
  <dcterms:modified xsi:type="dcterms:W3CDTF">2024-01-12T08:40:05Z</dcterms:modified>
</cp:coreProperties>
</file>